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1840" windowHeight="13140"/>
  </bookViews>
  <sheets>
    <sheet name="ข้อมูลพื้นฐาน" sheetId="1" r:id="rId1"/>
    <sheet name="สรุป 2_63" sheetId="2" r:id="rId2"/>
  </sheets>
  <definedNames>
    <definedName name="_xlnm.Print_Area" localSheetId="0">ข้อมูลพื้นฐาน!$A$1:$P$123</definedName>
  </definedNames>
  <calcPr calcId="125725"/>
  <pivotCaches>
    <pivotCache cacheId="61" r:id="rId3"/>
  </pivotCaches>
</workbook>
</file>

<file path=xl/calcChain.xml><?xml version="1.0" encoding="utf-8"?>
<calcChain xmlns="http://schemas.openxmlformats.org/spreadsheetml/2006/main">
  <c r="L48" i="1"/>
  <c r="L52" l="1"/>
  <c r="L24" l="1"/>
  <c r="L98" l="1"/>
</calcChain>
</file>

<file path=xl/sharedStrings.xml><?xml version="1.0" encoding="utf-8"?>
<sst xmlns="http://schemas.openxmlformats.org/spreadsheetml/2006/main" count="992" uniqueCount="242">
  <si>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</si>
  <si>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</si>
  <si>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</si>
  <si>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</si>
  <si>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</si>
  <si>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</si>
  <si>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</si>
  <si>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</si>
  <si>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</si>
  <si>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</si>
  <si>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</si>
  <si>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</si>
  <si>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</si>
  <si>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</si>
  <si>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</si>
  <si>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</si>
  <si>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</si>
  <si>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</si>
  <si>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</si>
  <si>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</si>
  <si>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</si>
  <si>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</si>
  <si>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</si>
  <si>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</si>
  <si>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</si>
  <si>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</si>
  <si>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</si>
  <si>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</si>
  <si>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</si>
  <si>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</si>
  <si>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</si>
  <si>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</si>
  <si>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</si>
  <si>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</si>
  <si>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</si>
  <si>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</si>
  <si>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</si>
  <si>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</si>
  <si>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</si>
  <si>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</si>
  <si>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</si>
  <si>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</si>
  <si>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</si>
  <si>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</si>
  <si>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</si>
  <si>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</si>
  <si>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</si>
  <si>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</si>
  <si>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</si>
  <si>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</si>
  <si>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</si>
  <si>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</si>
  <si>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</si>
  <si>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</si>
  <si>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</si>
  <si>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</si>
  <si>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</si>
  <si>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</si>
  <si>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</si>
  <si>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</si>
  <si>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</si>
  <si>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</si>
  <si>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</si>
  <si>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</si>
  <si>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</si>
  <si>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</si>
  <si>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</si>
  <si>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</si>
  <si>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</si>
  <si>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</si>
  <si>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</si>
  <si>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</si>
  <si>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</si>
  <si>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</si>
  <si>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</si>
  <si>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</si>
  <si>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</si>
  <si>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</si>
  <si>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</si>
  <si>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</si>
  <si>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</si>
  <si>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</si>
  <si>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</si>
  <si>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</si>
  <si>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</si>
  <si>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</si>
  <si>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</si>
  <si>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</si>
  <si>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</si>
  <si>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</si>
  <si>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</si>
  <si>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</si>
  <si>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</si>
  <si>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</si>
  <si>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</si>
  <si>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</si>
  <si>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</si>
  <si>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</si>
  <si>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</si>
  <si>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</si>
  <si>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</si>
  <si>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</si>
  <si>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</si>
  <si>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</si>
  <si>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</si>
  <si>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</si>
  <si>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</si>
  <si>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</si>
  <si>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</si>
  <si>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</si>
  <si>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</si>
  <si>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</si>
  <si>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</si>
  <si>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</si>
  <si>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</si>
  <si>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</si>
  <si>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</si>
  <si>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</si>
  <si>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</si>
  <si>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</si>
  <si>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</si>
  <si>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...</t>
  </si>
  <si>
    <t>หน่วยวัด</t>
  </si>
  <si>
    <t>ข้อมูล</t>
  </si>
  <si>
    <t>หน่วยงานเจ้าของข้อมูล</t>
  </si>
  <si>
    <t>ล้านบาท</t>
  </si>
  <si>
    <t>-</t>
  </si>
  <si>
    <t>N/A</t>
  </si>
  <si>
    <t>สำนักงานคณะกรรมการพัฒนาการเศรษฐกิจและสังคมแห่งชาติ</t>
  </si>
  <si>
    <t>บาท/คน</t>
  </si>
  <si>
    <t>ไร่</t>
  </si>
  <si>
    <t>สำนักงานเศรษฐกิจการเกษตร</t>
  </si>
  <si>
    <t>ตัน</t>
  </si>
  <si>
    <t>สำนักงานเกษตรจังหวัด</t>
  </si>
  <si>
    <t>กก.</t>
  </si>
  <si>
    <t>ครัวเรือน</t>
  </si>
  <si>
    <t>สำนักงานประมงจังหวัด</t>
  </si>
  <si>
    <t>สำนักงานประมงจังหวัด..</t>
  </si>
  <si>
    <t>บาท</t>
  </si>
  <si>
    <t>ธนาคารเพื่อการเกษตรและสหกรณ์การเกษตรจังหวัด</t>
  </si>
  <si>
    <t>แห่ง</t>
  </si>
  <si>
    <t>สำนักงานอุตสาหกรรมจังหวัด</t>
  </si>
  <si>
    <t>คน</t>
  </si>
  <si>
    <t>ราย</t>
  </si>
  <si>
    <t>การไฟฟ้าส่วนภูมิภาคจังหวัด</t>
  </si>
  <si>
    <t>ล้านกิโลวัตต์/ชั่วโมง</t>
  </si>
  <si>
    <t>ครั้ง</t>
  </si>
  <si>
    <t>ตำรวจภูธรจังหวัด</t>
  </si>
  <si>
    <t>สำนักดัชนีเศรษฐกิจการค้า กระทรวงพาณิชย์</t>
  </si>
  <si>
    <t>หมายเลข</t>
  </si>
  <si>
    <t>บริษัท ทีโอที จำกัด (มหาชน)</t>
  </si>
  <si>
    <t>สำนักงานสถิติแห่งชาติ</t>
  </si>
  <si>
    <t>กรมการท่องเที่ยว</t>
  </si>
  <si>
    <t>วัน</t>
  </si>
  <si>
    <t>บาท/คน/วัน</t>
  </si>
  <si>
    <t>ธนาคารแห่งประเทศไทย</t>
  </si>
  <si>
    <t>สำนักงานสหกรณ์จังหวัด</t>
  </si>
  <si>
    <t>สำนักงานส่งเสริมการปกครองส่วนท้องถิ่นจังหวัด</t>
  </si>
  <si>
    <t>สำนักงานสรรพากรพื้นที่...........</t>
  </si>
  <si>
    <t>สำนักงานสรรพสามิตพื้นที่ ...........</t>
  </si>
  <si>
    <t>สำนักงานพัฒนาธุรกิจการค้าจังหวัด</t>
  </si>
  <si>
    <t>กรมการปกครอง กระทรวงมหาดไทย</t>
  </si>
  <si>
    <t>ร้อยละ</t>
  </si>
  <si>
    <t>คน/ตร.กม.</t>
  </si>
  <si>
    <t>หลัง</t>
  </si>
  <si>
    <t>สำนักงานสาธารณสุขจังหวัด…</t>
  </si>
  <si>
    <t>ทะเบียน</t>
  </si>
  <si>
    <t>ที่ทำการปกครองจังหวัด…</t>
  </si>
  <si>
    <t>บาท/วัน</t>
  </si>
  <si>
    <t>สำนักงานสวัสดิการและคุ้มครองแรงงานจังหวัด</t>
  </si>
  <si>
    <t> กรมสุขภาพจิต กระทรวงสาธารณสุข</t>
  </si>
  <si>
    <t>สำนักงานส่งเสริมการปกครองส่วนท้องถิ่นจังหวัด  สำนักงานเขตพื้นที่การศึกษา ประถมศึกษา/มัธยมศึกษา</t>
  </si>
  <si>
    <t>สำนักงานเขตพื้นที่การศึกษามัธยมศึกษา เขต...</t>
  </si>
  <si>
    <t xml:space="preserve">สำนักงานคณะกรรมการการอุดมศึกษา  </t>
  </si>
  <si>
    <t>สำนักงานส่งเสริมการศึกษานอกระบบและการศึกษาตามอัธยาศัย</t>
  </si>
  <si>
    <t>สำนักงานวัฒนธรรมจังหวัด</t>
  </si>
  <si>
    <t>รูป</t>
  </si>
  <si>
    <t xml:space="preserve"> สำนักงานสาธารณสุขจังหวัด...</t>
  </si>
  <si>
    <t xml:space="preserve"> สำนักงานสาธารณสุขจังหวัด</t>
  </si>
  <si>
    <t>เตียง</t>
  </si>
  <si>
    <t>จำนวน</t>
  </si>
  <si>
    <t>กรมอนามัย</t>
  </si>
  <si>
    <t>กระทรวงสาธารณสุข</t>
  </si>
  <si>
    <t>สำนักงานประกันสังคม กระทรวงแรงงาน</t>
  </si>
  <si>
    <t>กระทรวงการพัฒนาสังคมและความมั่นคงของมนุษย์</t>
  </si>
  <si>
    <t>กองกำกับการตำรวจภูธรจังหวัด</t>
  </si>
  <si>
    <t>คดี</t>
  </si>
  <si>
    <t>สำนักงานป้องกันและปราบปรามยาเสพติด</t>
  </si>
  <si>
    <t>โครงการชลประทานจังหวัด</t>
  </si>
  <si>
    <t>ลบ.ม.</t>
  </si>
  <si>
    <t>ตันต่อวัน</t>
  </si>
  <si>
    <t>กรมควบคุมมลพิษ กระทรวงทรัพยากรธรรมชาติและสิ่งแวดล้อม</t>
  </si>
  <si>
    <t>มิลลิเมตร</t>
  </si>
  <si>
    <t>สถานีตรวจอากาศจังหวัด</t>
  </si>
  <si>
    <t>การประปาส่วนภูมิภาคจังหวัด</t>
  </si>
  <si>
    <t xml:space="preserve">กรมควบคุมมลพิษ </t>
  </si>
  <si>
    <t>หน่วย</t>
  </si>
  <si>
    <t>กรมชลประทาน</t>
  </si>
  <si>
    <t>กรมป้องกันและบรรเทาสาธารณภัย</t>
  </si>
  <si>
    <t>2,655,450.,040</t>
  </si>
  <si>
    <t>รายการชุดข้อมูลพื้นฐาน (ตามเล่มแผนพัฒนาสถิติระดับจังหวัดฉบับที่ 2 ) ข้อมูล ณ. วันที่ ... เดือน...ปี ...</t>
  </si>
  <si>
    <t>124,217</t>
  </si>
  <si>
    <t>71,469</t>
  </si>
  <si>
    <t>24,428</t>
  </si>
  <si>
    <t>21,543</t>
  </si>
  <si>
    <t>21,977</t>
  </si>
  <si>
    <t>22,213</t>
  </si>
  <si>
    <t>23,115</t>
  </si>
  <si>
    <t>99,490</t>
  </si>
  <si>
    <t>107,710</t>
  </si>
  <si>
    <t>114,657</t>
  </si>
  <si>
    <t>122,479</t>
  </si>
  <si>
    <t>57,124</t>
  </si>
  <si>
    <t>61,881</t>
  </si>
  <si>
    <t>65,925</t>
  </si>
  <si>
    <t>70,424</t>
  </si>
  <si>
    <t>14,389</t>
  </si>
  <si>
    <t>18,226</t>
  </si>
  <si>
    <t>20,612</t>
  </si>
  <si>
    <t>22,526</t>
  </si>
  <si>
    <t>19,734</t>
  </si>
  <si>
    <t>2,061</t>
  </si>
  <si>
    <t>2,407</t>
  </si>
  <si>
    <t>2,724</t>
  </si>
  <si>
    <t>3,325</t>
  </si>
  <si>
    <t>3,391</t>
  </si>
  <si>
    <t>5,363,546</t>
  </si>
  <si>
    <t>3,941,865</t>
  </si>
  <si>
    <t>445,828</t>
  </si>
  <si>
    <t>551,063</t>
  </si>
  <si>
    <t>13,797</t>
  </si>
  <si>
    <t>100.9</t>
  </si>
  <si>
    <t>72,062</t>
  </si>
  <si>
    <t>92,790</t>
  </si>
  <si>
    <t>1,697.7</t>
  </si>
  <si>
    <t>2,704,687,103</t>
  </si>
  <si>
    <t>Row Labels</t>
  </si>
  <si>
    <t>Grand Total</t>
  </si>
  <si>
    <t>Count of รายการข้อมูลพื้นฐาน</t>
  </si>
  <si>
    <t>(blank)</t>
  </si>
  <si>
    <t>Count of หน่วยวัด</t>
  </si>
  <si>
    <t>Count of หน่วยงานเจ้าของข้อมูล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</si>
</sst>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0.0"/>
    <numFmt numFmtId="190" formatCode="_-* #,##0.000_-;\-* #,##0.000_-;_-* &quot;-&quot;??_-;_-@_-"/>
  </numFmts>
  <fonts count="30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theme="1"/>
      <name val="Calibri"/>
      <family val="2"/>
    </font>
    <font>
      <sz val="11"/>
      <color theme="1"/>
      <name val="Tahoma"/>
      <family val="2"/>
      <scheme val="minor"/>
    </font>
    <font>
      <b/>
      <sz val="11"/>
      <color theme="0"/>
      <name val="Tahoma"/>
      <family val="2"/>
      <scheme val="minor"/>
    </font>
    <font>
      <sz val="11"/>
      <color rgb="FF9C0006"/>
      <name val="Tahoma"/>
      <family val="2"/>
      <scheme val="minor"/>
    </font>
    <font>
      <b/>
      <sz val="11"/>
      <color rgb="FF3F3F3F"/>
      <name val="Tahoma"/>
      <family val="2"/>
      <scheme val="minor"/>
    </font>
    <font>
      <b/>
      <sz val="11"/>
      <color rgb="FFFA7D00"/>
      <name val="Tahoma"/>
      <family val="2"/>
      <scheme val="minor"/>
    </font>
    <font>
      <sz val="11"/>
      <color rgb="FFFF0000"/>
      <name val="Tahoma"/>
      <family val="2"/>
      <scheme val="minor"/>
    </font>
    <font>
      <i/>
      <sz val="11"/>
      <color rgb="FF7F7F7F"/>
      <name val="Tahoma"/>
      <family val="2"/>
      <scheme val="minor"/>
    </font>
    <font>
      <sz val="18"/>
      <color theme="3"/>
      <name val="Tahoma"/>
      <family val="2"/>
      <scheme val="major"/>
    </font>
    <font>
      <sz val="11"/>
      <color rgb="FF006100"/>
      <name val="Tahoma"/>
      <family val="2"/>
      <scheme val="minor"/>
    </font>
    <font>
      <sz val="11"/>
      <color rgb="FF3F3F76"/>
      <name val="Tahoma"/>
      <family val="2"/>
      <scheme val="minor"/>
    </font>
    <font>
      <sz val="11"/>
      <color rgb="FF9C5700"/>
      <name val="Tahoma"/>
      <family val="2"/>
      <scheme val="minor"/>
    </font>
    <font>
      <b/>
      <sz val="11"/>
      <color theme="1"/>
      <name val="Tahoma"/>
      <family val="2"/>
      <scheme val="minor"/>
    </font>
    <font>
      <sz val="11"/>
      <color theme="0"/>
      <name val="Tahoma"/>
      <family val="2"/>
      <scheme val="minor"/>
    </font>
    <font>
      <b/>
      <sz val="15"/>
      <color theme="3"/>
      <name val="Tahoma"/>
      <family val="2"/>
      <scheme val="minor"/>
    </font>
    <font>
      <b/>
      <sz val="13"/>
      <color theme="3"/>
      <name val="Tahoma"/>
      <family val="2"/>
      <scheme val="minor"/>
    </font>
    <font>
      <b/>
      <sz val="11"/>
      <color theme="3"/>
      <name val="Tahoma"/>
      <family val="2"/>
      <scheme val="minor"/>
    </font>
    <font>
      <sz val="16"/>
      <name val="Angsana New"/>
      <family val="1"/>
    </font>
    <font>
      <b/>
      <sz val="13"/>
      <color theme="1"/>
      <name val="TH SarabunPSK"/>
      <family val="2"/>
    </font>
    <font>
      <sz val="13"/>
      <color theme="1"/>
      <name val="TH SarabunPSK"/>
      <family val="2"/>
    </font>
    <font>
      <b/>
      <sz val="13"/>
      <name val="TH SarabunPSK"/>
      <family val="2"/>
    </font>
    <font>
      <b/>
      <sz val="13"/>
      <color rgb="FF000000"/>
      <name val="TH SarabunPSK"/>
      <family val="2"/>
    </font>
    <font>
      <sz val="14"/>
      <name val="TH SarabunPSK"/>
      <family val="2"/>
    </font>
  </fonts>
  <fills count="3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3" fontId="6" fillId="0" borderId="0" applyFont="0" applyFill="0" applyBorder="0" applyAlignment="0" applyProtection="0"/>
    <xf numFmtId="0" fontId="7" fillId="0" borderId="0"/>
    <xf numFmtId="0" fontId="8" fillId="0" borderId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8" fillId="24" borderId="0" applyNumberFormat="0" applyBorder="0" applyAlignment="0" applyProtection="0"/>
    <xf numFmtId="0" fontId="8" fillId="28" borderId="0" applyNumberFormat="0" applyBorder="0" applyAlignment="0" applyProtection="0"/>
    <xf numFmtId="0" fontId="8" fillId="32" borderId="0" applyNumberFormat="0" applyBorder="0" applyAlignment="0" applyProtection="0"/>
    <xf numFmtId="0" fontId="8" fillId="13" borderId="0" applyNumberFormat="0" applyBorder="0" applyAlignment="0" applyProtection="0"/>
    <xf numFmtId="0" fontId="8" fillId="17" borderId="0" applyNumberFormat="0" applyBorder="0" applyAlignment="0" applyProtection="0"/>
    <xf numFmtId="0" fontId="8" fillId="21" borderId="0" applyNumberFormat="0" applyBorder="0" applyAlignment="0" applyProtection="0"/>
    <xf numFmtId="0" fontId="8" fillId="25" borderId="0" applyNumberFormat="0" applyBorder="0" applyAlignment="0" applyProtection="0"/>
    <xf numFmtId="0" fontId="8" fillId="29" borderId="0" applyNumberFormat="0" applyBorder="0" applyAlignment="0" applyProtection="0"/>
    <xf numFmtId="0" fontId="8" fillId="33" borderId="0" applyNumberFormat="0" applyBorder="0" applyAlignment="0" applyProtection="0"/>
    <xf numFmtId="0" fontId="8" fillId="14" borderId="0" applyNumberFormat="0" applyBorder="0" applyAlignment="0" applyProtection="0"/>
    <xf numFmtId="0" fontId="8" fillId="18" borderId="0" applyNumberFormat="0" applyBorder="0" applyAlignment="0" applyProtection="0"/>
    <xf numFmtId="0" fontId="8" fillId="22" borderId="0" applyNumberFormat="0" applyBorder="0" applyAlignment="0" applyProtection="0"/>
    <xf numFmtId="0" fontId="8" fillId="26" borderId="0" applyNumberFormat="0" applyBorder="0" applyAlignment="0" applyProtection="0"/>
    <xf numFmtId="0" fontId="8" fillId="30" borderId="0" applyNumberFormat="0" applyBorder="0" applyAlignment="0" applyProtection="0"/>
    <xf numFmtId="0" fontId="8" fillId="34" borderId="0" applyNumberFormat="0" applyBorder="0" applyAlignment="0" applyProtection="0"/>
    <xf numFmtId="0" fontId="9" fillId="9" borderId="15" applyNumberFormat="0" applyAlignment="0" applyProtection="0"/>
    <xf numFmtId="0" fontId="10" fillId="5" borderId="0" applyNumberFormat="0" applyBorder="0" applyAlignment="0" applyProtection="0"/>
    <xf numFmtId="0" fontId="11" fillId="8" borderId="14" applyNumberFormat="0" applyAlignment="0" applyProtection="0"/>
    <xf numFmtId="0" fontId="12" fillId="8" borderId="13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7" borderId="13" applyNumberFormat="0" applyAlignment="0" applyProtection="0"/>
    <xf numFmtId="0" fontId="18" fillId="6" borderId="0" applyNumberFormat="0" applyBorder="0" applyAlignment="0" applyProtection="0"/>
    <xf numFmtId="0" fontId="19" fillId="0" borderId="17" applyNumberFormat="0" applyFill="0" applyAlignment="0" applyProtection="0"/>
    <xf numFmtId="0" fontId="20" fillId="11" borderId="0" applyNumberFormat="0" applyBorder="0" applyAlignment="0" applyProtection="0"/>
    <xf numFmtId="0" fontId="20" fillId="15" borderId="0" applyNumberFormat="0" applyBorder="0" applyAlignment="0" applyProtection="0"/>
    <xf numFmtId="0" fontId="20" fillId="19" borderId="0" applyNumberFormat="0" applyBorder="0" applyAlignment="0" applyProtection="0"/>
    <xf numFmtId="0" fontId="20" fillId="23" borderId="0" applyNumberFormat="0" applyBorder="0" applyAlignment="0" applyProtection="0"/>
    <xf numFmtId="0" fontId="20" fillId="27" borderId="0" applyNumberFormat="0" applyBorder="0" applyAlignment="0" applyProtection="0"/>
    <xf numFmtId="0" fontId="20" fillId="31" borderId="0" applyNumberFormat="0" applyBorder="0" applyAlignment="0" applyProtection="0"/>
    <xf numFmtId="0" fontId="8" fillId="10" borderId="16" applyNumberFormat="0" applyFont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/>
  </cellStyleXfs>
  <cellXfs count="65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187" fontId="2" fillId="0" borderId="6" xfId="1" applyNumberFormat="1" applyFont="1" applyBorder="1" applyAlignment="1">
      <alignment horizontal="right" vertical="center" wrapText="1"/>
    </xf>
    <xf numFmtId="187" fontId="2" fillId="0" borderId="1" xfId="1" applyNumberFormat="1" applyFont="1" applyBorder="1" applyAlignment="1">
      <alignment horizontal="right" vertical="center" wrapText="1"/>
    </xf>
    <xf numFmtId="187" fontId="2" fillId="3" borderId="6" xfId="1" applyNumberFormat="1" applyFont="1" applyFill="1" applyBorder="1" applyAlignment="1">
      <alignment horizontal="right" vertical="center" wrapText="1"/>
    </xf>
    <xf numFmtId="187" fontId="2" fillId="3" borderId="1" xfId="1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187" fontId="2" fillId="0" borderId="6" xfId="1" applyNumberFormat="1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187" fontId="2" fillId="3" borderId="6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187" fontId="2" fillId="0" borderId="1" xfId="1" applyNumberFormat="1" applyFont="1" applyBorder="1" applyAlignment="1">
      <alignment vertical="center"/>
    </xf>
    <xf numFmtId="187" fontId="2" fillId="3" borderId="1" xfId="1" applyNumberFormat="1" applyFont="1" applyFill="1" applyBorder="1" applyAlignment="1">
      <alignment vertical="center"/>
    </xf>
    <xf numFmtId="188" fontId="2" fillId="0" borderId="6" xfId="1" applyNumberFormat="1" applyFont="1" applyBorder="1" applyAlignment="1">
      <alignment horizontal="center" vertical="center" wrapText="1"/>
    </xf>
    <xf numFmtId="188" fontId="2" fillId="3" borderId="6" xfId="1" applyNumberFormat="1" applyFont="1" applyFill="1" applyBorder="1" applyAlignment="1">
      <alignment horizontal="center" vertical="center" wrapText="1"/>
    </xf>
    <xf numFmtId="43" fontId="2" fillId="3" borderId="6" xfId="1" applyNumberFormat="1" applyFont="1" applyFill="1" applyBorder="1" applyAlignment="1">
      <alignment horizontal="center" vertical="center" wrapText="1"/>
    </xf>
    <xf numFmtId="43" fontId="2" fillId="0" borderId="6" xfId="1" applyNumberFormat="1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wrapText="1"/>
    </xf>
    <xf numFmtId="0" fontId="25" fillId="0" borderId="18" xfId="0" applyFont="1" applyBorder="1" applyAlignment="1">
      <alignment horizontal="center" wrapText="1"/>
    </xf>
    <xf numFmtId="3" fontId="25" fillId="0" borderId="18" xfId="0" applyNumberFormat="1" applyFont="1" applyBorder="1" applyAlignment="1">
      <alignment horizontal="center" wrapText="1"/>
    </xf>
    <xf numFmtId="189" fontId="27" fillId="0" borderId="19" xfId="0" applyNumberFormat="1" applyFont="1" applyBorder="1"/>
    <xf numFmtId="0" fontId="28" fillId="0" borderId="19" xfId="3" applyFont="1" applyFill="1" applyBorder="1" applyAlignment="1">
      <alignment horizontal="right" wrapText="1"/>
    </xf>
    <xf numFmtId="187" fontId="29" fillId="3" borderId="6" xfId="1" applyNumberFormat="1" applyFont="1" applyFill="1" applyBorder="1" applyAlignment="1">
      <alignment horizontal="center" vertical="center" wrapText="1"/>
    </xf>
    <xf numFmtId="187" fontId="2" fillId="0" borderId="20" xfId="1" applyNumberFormat="1" applyFont="1" applyBorder="1" applyAlignment="1">
      <alignment horizontal="center" vertical="center" wrapText="1"/>
    </xf>
    <xf numFmtId="187" fontId="2" fillId="3" borderId="20" xfId="1" applyNumberFormat="1" applyFont="1" applyFill="1" applyBorder="1" applyAlignment="1">
      <alignment horizontal="center" vertical="center" wrapText="1"/>
    </xf>
    <xf numFmtId="188" fontId="2" fillId="0" borderId="20" xfId="1" applyNumberFormat="1" applyFont="1" applyBorder="1" applyAlignment="1">
      <alignment horizontal="center" vertical="center" wrapText="1"/>
    </xf>
    <xf numFmtId="188" fontId="2" fillId="3" borderId="20" xfId="1" applyNumberFormat="1" applyFont="1" applyFill="1" applyBorder="1" applyAlignment="1">
      <alignment horizontal="center" vertical="center" wrapText="1"/>
    </xf>
    <xf numFmtId="43" fontId="2" fillId="3" borderId="20" xfId="1" applyNumberFormat="1" applyFont="1" applyFill="1" applyBorder="1" applyAlignment="1">
      <alignment horizontal="center" vertical="center" wrapText="1"/>
    </xf>
    <xf numFmtId="43" fontId="2" fillId="0" borderId="20" xfId="1" applyNumberFormat="1" applyFont="1" applyBorder="1" applyAlignment="1">
      <alignment horizontal="center" vertical="center" wrapText="1"/>
    </xf>
    <xf numFmtId="187" fontId="29" fillId="3" borderId="20" xfId="1" applyNumberFormat="1" applyFont="1" applyFill="1" applyBorder="1" applyAlignment="1">
      <alignment horizontal="center" vertical="center" wrapText="1"/>
    </xf>
    <xf numFmtId="0" fontId="26" fillId="0" borderId="22" xfId="0" applyFont="1" applyBorder="1" applyAlignment="1">
      <alignment horizontal="center" wrapText="1"/>
    </xf>
    <xf numFmtId="0" fontId="25" fillId="0" borderId="22" xfId="0" applyFont="1" applyBorder="1" applyAlignment="1">
      <alignment horizontal="center" wrapText="1"/>
    </xf>
    <xf numFmtId="3" fontId="25" fillId="0" borderId="22" xfId="0" applyNumberFormat="1" applyFont="1" applyBorder="1" applyAlignment="1">
      <alignment horizontal="center" wrapText="1"/>
    </xf>
    <xf numFmtId="190" fontId="2" fillId="3" borderId="6" xfId="1" applyNumberFormat="1" applyFont="1" applyFill="1" applyBorder="1" applyAlignment="1">
      <alignment horizontal="center" vertical="center" wrapText="1"/>
    </xf>
    <xf numFmtId="190" fontId="2" fillId="0" borderId="6" xfId="1" applyNumberFormat="1" applyFont="1" applyBorder="1" applyAlignment="1">
      <alignment horizontal="center" vertical="center" wrapText="1"/>
    </xf>
    <xf numFmtId="0" fontId="28" fillId="0" borderId="19" xfId="3" applyFont="1" applyFill="1" applyBorder="1" applyAlignment="1">
      <alignment horizontal="center" wrapText="1"/>
    </xf>
    <xf numFmtId="0" fontId="28" fillId="0" borderId="21" xfId="3" applyFont="1" applyFill="1" applyBorder="1" applyAlignment="1">
      <alignment horizontal="center" wrapText="1"/>
    </xf>
    <xf numFmtId="0" fontId="28" fillId="0" borderId="23" xfId="3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35" borderId="0" xfId="0" applyFill="1"/>
  </cellXfs>
  <cellStyles count="51">
    <cellStyle name="20% - ส่วนที่ถูกเน้น1 2" xfId="10"/>
    <cellStyle name="20% - ส่วนที่ถูกเน้น2 2" xfId="11"/>
    <cellStyle name="20% - ส่วนที่ถูกเน้น3 2" xfId="12"/>
    <cellStyle name="20% - ส่วนที่ถูกเน้น4 2" xfId="13"/>
    <cellStyle name="20% - ส่วนที่ถูกเน้น5 2" xfId="14"/>
    <cellStyle name="20% - ส่วนที่ถูกเน้น6 2" xfId="15"/>
    <cellStyle name="40% - ส่วนที่ถูกเน้น1 2" xfId="16"/>
    <cellStyle name="40% - ส่วนที่ถูกเน้น2 2" xfId="17"/>
    <cellStyle name="40% - ส่วนที่ถูกเน้น3 2" xfId="18"/>
    <cellStyle name="40% - ส่วนที่ถูกเน้น4 2" xfId="19"/>
    <cellStyle name="40% - ส่วนที่ถูกเน้น5 2" xfId="20"/>
    <cellStyle name="40% - ส่วนที่ถูกเน้น6 2" xfId="21"/>
    <cellStyle name="60% - ส่วนที่ถูกเน้น1 2" xfId="22"/>
    <cellStyle name="60% - ส่วนที่ถูกเน้น2 2" xfId="23"/>
    <cellStyle name="60% - ส่วนที่ถูกเน้น3 2" xfId="24"/>
    <cellStyle name="60% - ส่วนที่ถูกเน้น4 2" xfId="25"/>
    <cellStyle name="60% - ส่วนที่ถูกเน้น5 2" xfId="26"/>
    <cellStyle name="60% - ส่วนที่ถูกเน้น6 2" xfId="27"/>
    <cellStyle name="Comma" xfId="1" builtinId="3"/>
    <cellStyle name="Comma 2" xfId="7"/>
    <cellStyle name="Comma 5" xfId="2"/>
    <cellStyle name="Normal" xfId="0" builtinId="0"/>
    <cellStyle name="Normal 2" xfId="3"/>
    <cellStyle name="Normal 3" xfId="4"/>
    <cellStyle name="Normal 4" xfId="5"/>
    <cellStyle name="Normal 5" xfId="6"/>
    <cellStyle name="Normal 6" xfId="8"/>
    <cellStyle name="Normal 7" xfId="9"/>
    <cellStyle name="Normal 8" xfId="50"/>
    <cellStyle name="การคำนวณ 2" xfId="31"/>
    <cellStyle name="ข้อความเตือน 2" xfId="32"/>
    <cellStyle name="ข้อความอธิบาย 2" xfId="33"/>
    <cellStyle name="ชื่อเรื่อง 2" xfId="34"/>
    <cellStyle name="เซลล์ตรวจสอบ 2" xfId="28"/>
    <cellStyle name="ดี 2" xfId="35"/>
    <cellStyle name="ป้อนค่า 2" xfId="36"/>
    <cellStyle name="ปานกลาง 2" xfId="37"/>
    <cellStyle name="ผลรวม 2" xfId="38"/>
    <cellStyle name="แย่ 2" xfId="29"/>
    <cellStyle name="ส่วนที่ถูกเน้น1 2" xfId="39"/>
    <cellStyle name="ส่วนที่ถูกเน้น2 2" xfId="40"/>
    <cellStyle name="ส่วนที่ถูกเน้น3 2" xfId="41"/>
    <cellStyle name="ส่วนที่ถูกเน้น4 2" xfId="42"/>
    <cellStyle name="ส่วนที่ถูกเน้น5 2" xfId="43"/>
    <cellStyle name="ส่วนที่ถูกเน้น6 2" xfId="44"/>
    <cellStyle name="แสดงผล 2" xfId="30"/>
    <cellStyle name="หมายเหตุ 2" xfId="45"/>
    <cellStyle name="หัวเรื่อง 1 2" xfId="46"/>
    <cellStyle name="หัวเรื่อง 2 2" xfId="47"/>
    <cellStyle name="หัวเรื่อง 3 2" xfId="48"/>
    <cellStyle name="หัวเรื่อง 4 2" xfId="49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636622800928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0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m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187">
      <sharedItems containsNonDate="0" containsString="0" containsBlank="1"/>
    </cacheField>
    <cacheField name="2556" numFmtId="187">
      <sharedItems/>
    </cacheField>
    <cacheField name="2557" numFmtId="0">
      <sharedItems containsMixedTypes="1" containsNumber="1" minValue="0.4" maxValue="18301239814"/>
    </cacheField>
    <cacheField name="2558" numFmtId="0">
      <sharedItems containsMixedTypes="1" containsNumber="1" minValue="-0.6" maxValue="31997543183"/>
    </cacheField>
    <cacheField name="2559" numFmtId="0">
      <sharedItems containsMixedTypes="1" containsNumber="1" minValue="0.3" maxValue="4284716490"/>
    </cacheField>
    <cacheField name="2560" numFmtId="0">
      <sharedItems containsMixedTypes="1" containsNumber="1" minValue="-0.6" maxValue="19579620000"/>
    </cacheField>
    <cacheField name="2561" numFmtId="0">
      <sharedItems containsMixedTypes="1" containsNumber="1" minValue="0.26" maxValue="15387306810.130001"/>
    </cacheField>
    <cacheField name="2562" numFmtId="0">
      <sharedItems containsBlank="1" containsMixedTypes="1" containsNumber="1" minValue="0.14299999999999999" maxValue="32360070000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187">
      <sharedItems count="44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"/>
        <s v="สำนักงานประมงจังหวัด"/>
        <s v="สำนักงานประมงจังหวัด..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ตำรวจภูธรจังหวั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..........."/>
        <s v="สำนักงานสรรพสามิตพื้นที่ ..........."/>
        <s v="สำนักงานพัฒนาธุรกิจการค้าจังหวัด"/>
        <s v="กรมการปกครอง กระทรวงมหาดไทย"/>
        <s v="สำนักงานสาธารณสุขจังหวัด…"/>
        <s v="ที่ทำการปกครองจังหวัด…"/>
        <s v="สำนักงานสวัสดิการและคุ้มครองแรงงานจังหวัด"/>
        <s v=" กรมสุขภาพจิต กระทรวงสาธารณสุข"/>
        <s v="สำนักงานส่งเสริมการปกครองส่วนท้องถิ่นจังหวัด  สำนักงานเขตพื้นที่การศึกษา ประถมศึกษา/มัธยมศึกษา"/>
        <s v="สำนักงานเขตพื้นที่การศึกษามัธยมศึกษา เขต..."/>
        <s v="สำนักงานคณะกรรมการการอุดมศึกษา  "/>
        <s v="สำนักงานส่งเสริมการศึกษานอกระบบและการศึกษาตามอัธยาศัย"/>
        <s v="สำนักงานวัฒนธรรมจังหวัด"/>
        <s v=" สำนักงานสาธารณสุขจังหวัด..."/>
        <s v=" สำนักงานสาธารณสุขจังหวัด"/>
        <s v="กรมอนามัย"/>
        <s v="กระทรวงสาธารณสุข"/>
        <s v="สำนักงานประกันสังคม 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"/>
        <s v="สำนักงานป้องกันและปราบปรามยาเสพติด"/>
        <s v="โครงการชลประทานจังหวัด"/>
        <s v="กรมควบคุมมลพิษ กระทรวงทรัพยากรธรรมชาติและสิ่งแวดล้อม"/>
        <s v="สถานีตรวจอากาศจังหวัด"/>
        <s v="การประปาส่วนภูมิภาคจังหวัด"/>
        <s v="กรมควบคุมมลพิษ "/>
        <s v="กรมชลประทาน"/>
        <s v="กรมป้องกัน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s v="-"/>
    <s v="99,490"/>
    <s v="107,710"/>
    <s v="114,657"/>
    <s v="122,479"/>
    <s v="124,217"/>
    <s v="N/A"/>
    <m/>
    <m/>
    <x v="0"/>
  </r>
  <r>
    <x v="0"/>
    <x v="1"/>
    <x v="1"/>
    <m/>
    <s v="-"/>
    <s v="57,124"/>
    <s v="61,881"/>
    <s v="65,925"/>
    <s v="70,424"/>
    <s v="71,469"/>
    <s v="N/A"/>
    <m/>
    <m/>
    <x v="0"/>
  </r>
  <r>
    <x v="0"/>
    <x v="2"/>
    <x v="0"/>
    <m/>
    <s v="-"/>
    <s v="21,543"/>
    <s v="21,977"/>
    <s v="22,213"/>
    <s v="23,115"/>
    <s v="24,428"/>
    <s v="N/A"/>
    <m/>
    <m/>
    <x v="0"/>
  </r>
  <r>
    <x v="0"/>
    <x v="3"/>
    <x v="0"/>
    <m/>
    <s v="-"/>
    <s v="14,389"/>
    <s v="18,226"/>
    <s v="20,612"/>
    <s v="22,526"/>
    <s v="19,734"/>
    <s v="N/A"/>
    <m/>
    <m/>
    <x v="0"/>
  </r>
  <r>
    <x v="0"/>
    <x v="4"/>
    <x v="0"/>
    <m/>
    <s v="-"/>
    <s v="2,061"/>
    <s v="2,407"/>
    <s v="2,724"/>
    <s v="3,325"/>
    <s v="3,391"/>
    <s v="N/A"/>
    <m/>
    <m/>
    <x v="0"/>
  </r>
  <r>
    <x v="0"/>
    <x v="5"/>
    <x v="2"/>
    <m/>
    <s v="-"/>
    <n v="533944"/>
    <n v="5364731"/>
    <n v="5364744"/>
    <n v="5364356"/>
    <s v="5,363,546"/>
    <s v="N/A"/>
    <m/>
    <m/>
    <x v="1"/>
  </r>
  <r>
    <x v="0"/>
    <x v="6"/>
    <x v="2"/>
    <m/>
    <s v="-"/>
    <n v="3942172"/>
    <n v="3942892"/>
    <n v="3942457"/>
    <n v="3942477"/>
    <s v="3,941,865"/>
    <s v="N/A"/>
    <m/>
    <m/>
    <x v="1"/>
  </r>
  <r>
    <x v="0"/>
    <x v="7"/>
    <x v="2"/>
    <m/>
    <s v="-"/>
    <n v="445629"/>
    <n v="445865"/>
    <n v="446066"/>
    <n v="445780"/>
    <s v="445,828"/>
    <s v="N/A"/>
    <m/>
    <m/>
    <x v="1"/>
  </r>
  <r>
    <x v="0"/>
    <x v="8"/>
    <x v="2"/>
    <m/>
    <s v="-"/>
    <n v="551011"/>
    <n v="551183"/>
    <n v="551394"/>
    <n v="551261"/>
    <s v="551,063"/>
    <s v="N/A"/>
    <m/>
    <m/>
    <x v="1"/>
  </r>
  <r>
    <x v="0"/>
    <x v="9"/>
    <x v="2"/>
    <m/>
    <s v="-"/>
    <n v="13796"/>
    <n v="13800"/>
    <n v="13817"/>
    <n v="13798"/>
    <s v="13,797"/>
    <s v="N/A"/>
    <m/>
    <m/>
    <x v="1"/>
  </r>
  <r>
    <x v="0"/>
    <x v="10"/>
    <x v="3"/>
    <m/>
    <s v="-"/>
    <n v="272119663"/>
    <n v="1752971"/>
    <n v="1805293"/>
    <n v="1233923"/>
    <n v="1219800"/>
    <s v="N/A"/>
    <m/>
    <m/>
    <x v="2"/>
  </r>
  <r>
    <x v="0"/>
    <x v="11"/>
    <x v="3"/>
    <m/>
    <s v="-"/>
    <n v="71584"/>
    <n v="102540"/>
    <n v="76041"/>
    <n v="42606"/>
    <n v="46752"/>
    <s v="N/A"/>
    <m/>
    <m/>
    <x v="2"/>
  </r>
  <r>
    <x v="0"/>
    <x v="12"/>
    <x v="4"/>
    <m/>
    <s v="-"/>
    <n v="21589"/>
    <n v="20722"/>
    <n v="21765"/>
    <n v="10438"/>
    <n v="419"/>
    <s v="N/A"/>
    <m/>
    <m/>
    <x v="2"/>
  </r>
  <r>
    <x v="0"/>
    <x v="13"/>
    <x v="4"/>
    <m/>
    <s v="-"/>
    <n v="10440"/>
    <n v="2178"/>
    <n v="993"/>
    <n v="437"/>
    <n v="255"/>
    <s v="N/A"/>
    <m/>
    <m/>
    <x v="2"/>
  </r>
  <r>
    <x v="0"/>
    <x v="14"/>
    <x v="5"/>
    <m/>
    <s v="-"/>
    <n v="16651"/>
    <n v="17488"/>
    <n v="17488"/>
    <n v="15164"/>
    <n v="11483"/>
    <n v="14148"/>
    <m/>
    <m/>
    <x v="3"/>
  </r>
  <r>
    <x v="0"/>
    <x v="15"/>
    <x v="2"/>
    <m/>
    <s v="-"/>
    <n v="17708"/>
    <n v="10120"/>
    <n v="10120"/>
    <n v="9614"/>
    <s v="N/A"/>
    <n v="10813"/>
    <m/>
    <m/>
    <x v="4"/>
  </r>
  <r>
    <x v="0"/>
    <x v="16"/>
    <x v="3"/>
    <m/>
    <s v="-"/>
    <n v="17945669"/>
    <n v="20890344"/>
    <s v="N/A"/>
    <n v="9600992"/>
    <n v="2470374"/>
    <n v="9790939"/>
    <m/>
    <m/>
    <x v="4"/>
  </r>
  <r>
    <x v="0"/>
    <x v="17"/>
    <x v="6"/>
    <m/>
    <s v="-"/>
    <s v="N/A"/>
    <s v="N/A"/>
    <s v="N/A"/>
    <s v="N/A"/>
    <s v="N/A"/>
    <s v="N/A"/>
    <m/>
    <m/>
    <x v="4"/>
  </r>
  <r>
    <x v="0"/>
    <x v="18"/>
    <x v="6"/>
    <m/>
    <s v="-"/>
    <s v="N/A"/>
    <n v="31997543183"/>
    <s v="N/A"/>
    <s v="N/A"/>
    <s v="N/A"/>
    <s v="N/A"/>
    <m/>
    <m/>
    <x v="5"/>
  </r>
  <r>
    <x v="0"/>
    <x v="19"/>
    <x v="7"/>
    <m/>
    <s v="-"/>
    <n v="49905"/>
    <n v="49905"/>
    <s v="N/A"/>
    <n v="1275"/>
    <n v="977"/>
    <n v="618"/>
    <m/>
    <m/>
    <x v="6"/>
  </r>
  <r>
    <x v="0"/>
    <x v="20"/>
    <x v="6"/>
    <m/>
    <s v="-"/>
    <n v="18301239814"/>
    <n v="17299525814"/>
    <s v="N/A"/>
    <n v="19579620000"/>
    <n v="3298248000.0000005"/>
    <n v="32360070000"/>
    <m/>
    <m/>
    <x v="6"/>
  </r>
  <r>
    <x v="0"/>
    <x v="21"/>
    <x v="8"/>
    <m/>
    <s v="-"/>
    <n v="135774"/>
    <n v="135774"/>
    <s v="N/A"/>
    <n v="139520"/>
    <n v="139520"/>
    <n v="13711"/>
    <m/>
    <m/>
    <x v="6"/>
  </r>
  <r>
    <x v="0"/>
    <x v="22"/>
    <x v="9"/>
    <m/>
    <s v="-"/>
    <n v="3441325"/>
    <n v="1674966"/>
    <s v="N/A"/>
    <n v="1655617"/>
    <n v="572883"/>
    <n v="585941"/>
    <m/>
    <m/>
    <x v="7"/>
  </r>
  <r>
    <x v="0"/>
    <x v="23"/>
    <x v="10"/>
    <m/>
    <s v="-"/>
    <n v="1149397128"/>
    <n v="1222827737"/>
    <n v="1133407289"/>
    <n v="1504306215"/>
    <n v="1518365485"/>
    <n v="1410764137"/>
    <m/>
    <m/>
    <x v="7"/>
  </r>
  <r>
    <x v="0"/>
    <x v="24"/>
    <x v="11"/>
    <m/>
    <s v="-"/>
    <n v="545"/>
    <n v="952"/>
    <n v="1125"/>
    <n v="1357"/>
    <n v="4174"/>
    <n v="4085"/>
    <m/>
    <m/>
    <x v="8"/>
  </r>
  <r>
    <x v="0"/>
    <x v="25"/>
    <x v="9"/>
    <m/>
    <s v="-"/>
    <n v="174"/>
    <n v="184"/>
    <n v="185"/>
    <n v="220"/>
    <n v="243"/>
    <n v="226"/>
    <m/>
    <m/>
    <x v="8"/>
  </r>
  <r>
    <x v="0"/>
    <x v="26"/>
    <x v="9"/>
    <m/>
    <s v="-"/>
    <n v="710"/>
    <n v="1166"/>
    <n v="1497"/>
    <n v="1542"/>
    <n v="4569"/>
    <n v="4478"/>
    <m/>
    <m/>
    <x v="8"/>
  </r>
  <r>
    <x v="0"/>
    <x v="27"/>
    <x v="6"/>
    <m/>
    <s v="-"/>
    <n v="11128801"/>
    <n v="15730900"/>
    <n v="24589000"/>
    <n v="22430600"/>
    <n v="45650900"/>
    <n v="60269102"/>
    <m/>
    <m/>
    <x v="8"/>
  </r>
  <r>
    <x v="0"/>
    <x v="28"/>
    <x v="12"/>
    <m/>
    <s v="-"/>
    <n v="110.6"/>
    <n v="109.9"/>
    <n v="101.1"/>
    <n v="100.45"/>
    <n v="100.9"/>
    <s v="100.9"/>
    <m/>
    <m/>
    <x v="9"/>
  </r>
  <r>
    <x v="0"/>
    <x v="29"/>
    <x v="12"/>
    <m/>
    <s v="-"/>
    <n v="3.8"/>
    <n v="-0.6"/>
    <n v="1.1000000000000001"/>
    <n v="-0.6"/>
    <n v="0.4"/>
    <s v="-"/>
    <m/>
    <m/>
    <x v="9"/>
  </r>
  <r>
    <x v="0"/>
    <x v="30"/>
    <x v="13"/>
    <m/>
    <s v="-"/>
    <n v="62506"/>
    <n v="62499"/>
    <s v="N/A"/>
    <s v="N/A"/>
    <s v="N/A"/>
    <s v="N/A"/>
    <m/>
    <m/>
    <x v="10"/>
  </r>
  <r>
    <x v="0"/>
    <x v="31"/>
    <x v="13"/>
    <m/>
    <s v="-"/>
    <n v="49356"/>
    <n v="49013"/>
    <s v="N/A"/>
    <s v="N/A"/>
    <s v="N/A"/>
    <s v="N/A"/>
    <m/>
    <m/>
    <x v="10"/>
  </r>
  <r>
    <x v="0"/>
    <x v="32"/>
    <x v="8"/>
    <m/>
    <s v="-"/>
    <n v="446167"/>
    <n v="517643"/>
    <n v="614389"/>
    <n v="698105"/>
    <n v="738698.66"/>
    <s v="N/A"/>
    <m/>
    <m/>
    <x v="11"/>
  </r>
  <r>
    <x v="0"/>
    <x v="33"/>
    <x v="5"/>
    <m/>
    <s v="-"/>
    <n v="164828"/>
    <n v="145836"/>
    <n v="1425402"/>
    <s v="N/A"/>
    <n v="488715"/>
    <m/>
    <m/>
    <m/>
    <x v="11"/>
  </r>
  <r>
    <x v="0"/>
    <x v="34"/>
    <x v="8"/>
    <m/>
    <s v="-"/>
    <n v="2586368"/>
    <n v="2666113"/>
    <n v="2753289"/>
    <n v="2715091"/>
    <n v="1819420"/>
    <s v="N/A"/>
    <m/>
    <m/>
    <x v="12"/>
  </r>
  <r>
    <x v="0"/>
    <x v="35"/>
    <x v="14"/>
    <m/>
    <s v="-"/>
    <n v="3"/>
    <n v="2"/>
    <n v="2"/>
    <n v="2"/>
    <n v="2.4900000000000002"/>
    <s v="N/A"/>
    <m/>
    <m/>
    <x v="12"/>
  </r>
  <r>
    <x v="0"/>
    <x v="36"/>
    <x v="15"/>
    <m/>
    <s v="-"/>
    <n v="1126"/>
    <n v="1177"/>
    <n v="1325.59"/>
    <n v="1387.44"/>
    <n v="1453.87"/>
    <s v="N/A"/>
    <m/>
    <m/>
    <x v="12"/>
  </r>
  <r>
    <x v="0"/>
    <x v="37"/>
    <x v="0"/>
    <m/>
    <s v="-"/>
    <n v="5404"/>
    <n v="5664"/>
    <n v="6049"/>
    <n v="7375.12"/>
    <n v="7099.25"/>
    <s v="N/A"/>
    <m/>
    <m/>
    <x v="12"/>
  </r>
  <r>
    <x v="0"/>
    <x v="38"/>
    <x v="0"/>
    <m/>
    <s v="-"/>
    <n v="57205"/>
    <n v="57777"/>
    <n v="59968"/>
    <n v="65130"/>
    <n v="67346"/>
    <s v="72,062"/>
    <m/>
    <m/>
    <x v="13"/>
  </r>
  <r>
    <x v="0"/>
    <x v="39"/>
    <x v="0"/>
    <m/>
    <s v="-"/>
    <n v="88290"/>
    <n v="82641"/>
    <n v="80463"/>
    <n v="81522"/>
    <n v="88973"/>
    <s v="92,790"/>
    <m/>
    <m/>
    <x v="13"/>
  </r>
  <r>
    <x v="0"/>
    <x v="40"/>
    <x v="7"/>
    <m/>
    <s v="-"/>
    <n v="121"/>
    <n v="111"/>
    <n v="129"/>
    <n v="138"/>
    <n v="138"/>
    <n v="136"/>
    <m/>
    <m/>
    <x v="14"/>
  </r>
  <r>
    <x v="0"/>
    <x v="41"/>
    <x v="7"/>
    <m/>
    <s v="-"/>
    <n v="51"/>
    <n v="49"/>
    <n v="50"/>
    <n v="54"/>
    <n v="54"/>
    <n v="65"/>
    <m/>
    <m/>
    <x v="14"/>
  </r>
  <r>
    <x v="0"/>
    <x v="42"/>
    <x v="6"/>
    <m/>
    <s v="-"/>
    <s v="N/A"/>
    <n v="4555790074"/>
    <n v="4284716490"/>
    <n v="6316137881"/>
    <n v="15387306810.130001"/>
    <s v="N/A"/>
    <m/>
    <m/>
    <x v="15"/>
  </r>
  <r>
    <x v="0"/>
    <x v="43"/>
    <x v="6"/>
    <m/>
    <s v="-"/>
    <s v="N/A"/>
    <n v="1786856379"/>
    <n v="3740640686"/>
    <n v="3680483934"/>
    <n v="6718465485.9299994"/>
    <s v="N/A"/>
    <m/>
    <m/>
    <x v="15"/>
  </r>
  <r>
    <x v="0"/>
    <x v="44"/>
    <x v="0"/>
    <m/>
    <s v="-"/>
    <n v="2446533500"/>
    <n v="2544946897"/>
    <n v="2608256386"/>
    <n v="2915218487"/>
    <n v="3011007912.8600001"/>
    <n v="1838453000"/>
    <m/>
    <m/>
    <x v="16"/>
  </r>
  <r>
    <x v="0"/>
    <x v="45"/>
    <x v="6"/>
    <m/>
    <s v="-"/>
    <n v="6398140"/>
    <n v="3460858"/>
    <n v="7139157"/>
    <n v="2788796496"/>
    <s v="2,655,450.,040"/>
    <s v="2,704,687,103"/>
    <m/>
    <m/>
    <x v="17"/>
  </r>
  <r>
    <x v="0"/>
    <x v="46"/>
    <x v="9"/>
    <m/>
    <s v="-"/>
    <n v="436"/>
    <n v="428"/>
    <n v="502"/>
    <n v="685"/>
    <n v="4555"/>
    <s v="N/A"/>
    <m/>
    <m/>
    <x v="18"/>
  </r>
  <r>
    <x v="0"/>
    <x v="47"/>
    <x v="6"/>
    <m/>
    <s v="-"/>
    <n v="2972"/>
    <n v="869"/>
    <n v="978"/>
    <n v="3257"/>
    <n v="44.454999999999998"/>
    <s v="N/A"/>
    <m/>
    <m/>
    <x v="18"/>
  </r>
  <r>
    <x v="1"/>
    <x v="48"/>
    <x v="8"/>
    <m/>
    <s v="-"/>
    <n v="1844669"/>
    <n v="1857429"/>
    <n v="1862965"/>
    <n v="1869633"/>
    <n v="1874548"/>
    <n v="1850058"/>
    <m/>
    <m/>
    <x v="19"/>
  </r>
  <r>
    <x v="1"/>
    <x v="49"/>
    <x v="8"/>
    <m/>
    <s v="-"/>
    <n v="358120"/>
    <n v="352333"/>
    <n v="346892"/>
    <n v="341311"/>
    <n v="355848"/>
    <n v="328979"/>
    <m/>
    <m/>
    <x v="19"/>
  </r>
  <r>
    <x v="1"/>
    <x v="50"/>
    <x v="8"/>
    <m/>
    <s v="-"/>
    <n v="1236702"/>
    <n v="1241339"/>
    <n v="1243685"/>
    <n v="1245815"/>
    <n v="1245741"/>
    <n v="1244451"/>
    <m/>
    <m/>
    <x v="19"/>
  </r>
  <r>
    <x v="1"/>
    <x v="51"/>
    <x v="8"/>
    <m/>
    <s v="-"/>
    <n v="226848"/>
    <n v="235150"/>
    <n v="244132"/>
    <n v="254377"/>
    <n v="264957"/>
    <n v="276628"/>
    <m/>
    <m/>
    <x v="19"/>
  </r>
  <r>
    <x v="1"/>
    <x v="52"/>
    <x v="16"/>
    <m/>
    <s v="-"/>
    <n v="0.4"/>
    <n v="0.7"/>
    <n v="0.3"/>
    <n v="0.4"/>
    <n v="0.26"/>
    <n v="0.19"/>
    <m/>
    <m/>
    <x v="19"/>
  </r>
  <r>
    <x v="1"/>
    <x v="53"/>
    <x v="17"/>
    <m/>
    <s v="-"/>
    <n v="114.5"/>
    <n v="115.3"/>
    <n v="115.6"/>
    <n v="116"/>
    <n v="116.34"/>
    <n v="116.56"/>
    <m/>
    <m/>
    <x v="19"/>
  </r>
  <r>
    <x v="1"/>
    <x v="54"/>
    <x v="18"/>
    <m/>
    <s v="-"/>
    <n v="549758"/>
    <n v="564358"/>
    <n v="575328"/>
    <n v="584612"/>
    <n v="594524"/>
    <n v="564358"/>
    <m/>
    <m/>
    <x v="19"/>
  </r>
  <r>
    <x v="1"/>
    <x v="55"/>
    <x v="16"/>
    <m/>
    <s v="-"/>
    <n v="10.81"/>
    <n v="9.65"/>
    <n v="9.73"/>
    <n v="9.75"/>
    <n v="8.91"/>
    <n v="8.5500000000000007"/>
    <m/>
    <m/>
    <x v="20"/>
  </r>
  <r>
    <x v="1"/>
    <x v="56"/>
    <x v="19"/>
    <m/>
    <s v="-"/>
    <n v="7073"/>
    <n v="7791"/>
    <n v="6830"/>
    <n v="2441"/>
    <n v="6974"/>
    <n v="7534"/>
    <m/>
    <m/>
    <x v="21"/>
  </r>
  <r>
    <x v="1"/>
    <x v="57"/>
    <x v="19"/>
    <m/>
    <s v="-"/>
    <n v="2309"/>
    <n v="2490"/>
    <n v="2583"/>
    <n v="98.2"/>
    <n v="2723"/>
    <n v="2738"/>
    <m/>
    <m/>
    <x v="21"/>
  </r>
  <r>
    <x v="1"/>
    <x v="58"/>
    <x v="16"/>
    <m/>
    <s v="-"/>
    <n v="100"/>
    <n v="100"/>
    <n v="100"/>
    <n v="100"/>
    <n v="100"/>
    <n v="100"/>
    <m/>
    <m/>
    <x v="11"/>
  </r>
  <r>
    <x v="1"/>
    <x v="59"/>
    <x v="16"/>
    <m/>
    <s v="-"/>
    <n v="98"/>
    <n v="99"/>
    <n v="99"/>
    <n v="104"/>
    <n v="99.33"/>
    <n v="99.64"/>
    <m/>
    <m/>
    <x v="11"/>
  </r>
  <r>
    <x v="1"/>
    <x v="60"/>
    <x v="16"/>
    <m/>
    <s v="-"/>
    <n v="1.2"/>
    <n v="1"/>
    <n v="1.1000000000000001"/>
    <n v="1.3"/>
    <n v="0.7"/>
    <n v="0.3"/>
    <m/>
    <m/>
    <x v="11"/>
  </r>
  <r>
    <x v="1"/>
    <x v="61"/>
    <x v="20"/>
    <m/>
    <s v="-"/>
    <n v="300"/>
    <n v="305"/>
    <n v="305"/>
    <n v="320"/>
    <n v="325"/>
    <n v="325"/>
    <m/>
    <m/>
    <x v="22"/>
  </r>
  <r>
    <x v="1"/>
    <x v="62"/>
    <x v="8"/>
    <m/>
    <s v="-"/>
    <s v="N/A"/>
    <s v="N/A"/>
    <s v="N/A"/>
    <s v="N/A"/>
    <s v="N/A"/>
    <s v="N/A"/>
    <m/>
    <m/>
    <x v="11"/>
  </r>
  <r>
    <x v="1"/>
    <x v="63"/>
    <x v="21"/>
    <m/>
    <s v="-"/>
    <s v="N/A"/>
    <s v="N/A"/>
    <s v="N/A"/>
    <s v="N/A"/>
    <s v="N/A"/>
    <m/>
    <m/>
    <m/>
    <x v="23"/>
  </r>
  <r>
    <x v="1"/>
    <x v="64"/>
    <x v="16"/>
    <m/>
    <s v="-"/>
    <n v="27.3"/>
    <n v="25.4"/>
    <n v="25.4"/>
    <s v="N/A"/>
    <n v="17.100000000000001"/>
    <s v="N/A"/>
    <m/>
    <m/>
    <x v="24"/>
  </r>
  <r>
    <x v="1"/>
    <x v="65"/>
    <x v="16"/>
    <m/>
    <s v="-"/>
    <n v="23.9"/>
    <n v="22.7"/>
    <n v="22.7"/>
    <s v="N/A"/>
    <n v="15.5"/>
    <s v="N/A"/>
    <m/>
    <m/>
    <x v="24"/>
  </r>
  <r>
    <x v="1"/>
    <x v="66"/>
    <x v="16"/>
    <m/>
    <s v="-"/>
    <n v="12.5"/>
    <n v="13.6"/>
    <n v="13.6"/>
    <s v="N/A"/>
    <n v="16.600000000000001"/>
    <s v="N/A"/>
    <m/>
    <m/>
    <x v="24"/>
  </r>
  <r>
    <x v="1"/>
    <x v="67"/>
    <x v="8"/>
    <m/>
    <s v="-"/>
    <n v="344"/>
    <n v="141"/>
    <n v="236"/>
    <s v="N/A"/>
    <n v="184"/>
    <s v="N/A"/>
    <m/>
    <m/>
    <x v="25"/>
  </r>
  <r>
    <x v="1"/>
    <x v="68"/>
    <x v="8"/>
    <m/>
    <s v="-"/>
    <n v="55841"/>
    <n v="71365"/>
    <n v="47545"/>
    <s v="N/A"/>
    <n v="59789"/>
    <s v="N/A"/>
    <m/>
    <m/>
    <x v="26"/>
  </r>
  <r>
    <x v="1"/>
    <x v="69"/>
    <x v="8"/>
    <m/>
    <s v="-"/>
    <n v="2208"/>
    <n v="2335"/>
    <n v="2059"/>
    <s v="N/A"/>
    <n v="2030"/>
    <s v="N/A"/>
    <m/>
    <m/>
    <x v="26"/>
  </r>
  <r>
    <x v="1"/>
    <x v="70"/>
    <x v="8"/>
    <m/>
    <s v="-"/>
    <n v="147021"/>
    <n v="351382"/>
    <n v="77358"/>
    <s v="N/A"/>
    <n v="102499"/>
    <n v="97249"/>
    <m/>
    <m/>
    <x v="27"/>
  </r>
  <r>
    <x v="1"/>
    <x v="71"/>
    <x v="8"/>
    <m/>
    <s v="-"/>
    <n v="129146"/>
    <n v="205802"/>
    <n v="45977"/>
    <s v="N/A"/>
    <s v="N/A"/>
    <n v="42720"/>
    <m/>
    <m/>
    <x v="27"/>
  </r>
  <r>
    <x v="1"/>
    <x v="72"/>
    <x v="7"/>
    <m/>
    <s v="-"/>
    <n v="1049"/>
    <n v="1088"/>
    <n v="1733"/>
    <n v="1765"/>
    <n v="1852"/>
    <n v="492"/>
    <m/>
    <m/>
    <x v="28"/>
  </r>
  <r>
    <x v="1"/>
    <x v="73"/>
    <x v="22"/>
    <m/>
    <s v="-"/>
    <n v="9775"/>
    <n v="9768"/>
    <n v="9770"/>
    <n v="11902"/>
    <n v="12688"/>
    <n v="13069"/>
    <m/>
    <m/>
    <x v="28"/>
  </r>
  <r>
    <x v="1"/>
    <x v="74"/>
    <x v="8"/>
    <m/>
    <s v="-"/>
    <n v="4108148"/>
    <n v="4980881"/>
    <n v="4410949"/>
    <n v="4823193"/>
    <n v="4823193"/>
    <n v="5127542"/>
    <m/>
    <m/>
    <x v="29"/>
  </r>
  <r>
    <x v="1"/>
    <x v="75"/>
    <x v="8"/>
    <m/>
    <s v="-"/>
    <n v="911442"/>
    <n v="246500"/>
    <n v="506962"/>
    <n v="333864"/>
    <n v="333864"/>
    <n v="263504"/>
    <m/>
    <m/>
    <x v="30"/>
  </r>
  <r>
    <x v="1"/>
    <x v="76"/>
    <x v="7"/>
    <m/>
    <s v="-"/>
    <n v="33"/>
    <n v="32"/>
    <n v="32"/>
    <n v="32"/>
    <n v="32"/>
    <n v="35"/>
    <m/>
    <m/>
    <x v="30"/>
  </r>
  <r>
    <x v="1"/>
    <x v="77"/>
    <x v="23"/>
    <m/>
    <s v="-"/>
    <n v="6304"/>
    <n v="6320"/>
    <n v="6518"/>
    <n v="3359"/>
    <n v="2911"/>
    <n v="2911"/>
    <m/>
    <m/>
    <x v="30"/>
  </r>
  <r>
    <x v="1"/>
    <x v="78"/>
    <x v="24"/>
    <m/>
    <s v="-"/>
    <n v="4403"/>
    <n v="4465"/>
    <n v="4437"/>
    <n v="3359"/>
    <n v="2911"/>
    <n v="2911"/>
    <m/>
    <m/>
    <x v="30"/>
  </r>
  <r>
    <x v="1"/>
    <x v="79"/>
    <x v="24"/>
    <m/>
    <s v="-"/>
    <n v="7986"/>
    <n v="8367"/>
    <n v="7845"/>
    <n v="7602"/>
    <n v="6708"/>
    <n v="6486"/>
    <m/>
    <m/>
    <x v="30"/>
  </r>
  <r>
    <x v="1"/>
    <x v="80"/>
    <x v="24"/>
    <m/>
    <s v="-"/>
    <n v="576"/>
    <n v="555"/>
    <n v="574"/>
    <n v="560"/>
    <n v="516"/>
    <n v="492"/>
    <m/>
    <m/>
    <x v="30"/>
  </r>
  <r>
    <x v="1"/>
    <x v="81"/>
    <x v="16"/>
    <m/>
    <s v="-"/>
    <s v="N/A"/>
    <n v="15.8"/>
    <n v="19.46"/>
    <n v="13.55"/>
    <n v="8.92"/>
    <n v="6.17"/>
    <m/>
    <m/>
    <x v="31"/>
  </r>
  <r>
    <x v="1"/>
    <x v="82"/>
    <x v="24"/>
    <m/>
    <s v="-"/>
    <n v="5.94"/>
    <n v="6.41"/>
    <n v="6.63"/>
    <n v="9.1999999999999993"/>
    <n v="8.4"/>
    <n v="6.81"/>
    <m/>
    <m/>
    <x v="32"/>
  </r>
  <r>
    <x v="1"/>
    <x v="55"/>
    <x v="24"/>
    <m/>
    <s v="-"/>
    <n v="10.81"/>
    <n v="9.85"/>
    <n v="9.73"/>
    <n v="10.08"/>
    <n v="8.91"/>
    <n v="8.5500000000000007"/>
    <m/>
    <m/>
    <x v="32"/>
  </r>
  <r>
    <x v="1"/>
    <x v="83"/>
    <x v="8"/>
    <m/>
    <s v="-"/>
    <n v="65799"/>
    <n v="69805"/>
    <n v="71254"/>
    <n v="73252"/>
    <n v="73033"/>
    <n v="73187"/>
    <m/>
    <m/>
    <x v="33"/>
  </r>
  <r>
    <x v="1"/>
    <x v="84"/>
    <x v="8"/>
    <m/>
    <s v="-"/>
    <n v="9890"/>
    <n v="10670"/>
    <n v="11462"/>
    <n v="27577"/>
    <n v="31047"/>
    <n v="43104"/>
    <m/>
    <m/>
    <x v="33"/>
  </r>
  <r>
    <x v="1"/>
    <x v="85"/>
    <x v="8"/>
    <m/>
    <s v="-"/>
    <n v="337"/>
    <n v="366"/>
    <n v="244"/>
    <n v="235"/>
    <n v="276"/>
    <n v="283"/>
    <m/>
    <m/>
    <x v="33"/>
  </r>
  <r>
    <x v="1"/>
    <x v="86"/>
    <x v="8"/>
    <m/>
    <s v="-"/>
    <s v="N/A"/>
    <s v="N/A"/>
    <s v="N/A"/>
    <s v="N/A"/>
    <s v="N/A"/>
    <s v="N/A"/>
    <m/>
    <m/>
    <x v="34"/>
  </r>
  <r>
    <x v="1"/>
    <x v="87"/>
    <x v="8"/>
    <m/>
    <s v="-"/>
    <s v="N/A"/>
    <s v="N/A"/>
    <s v="N/A"/>
    <s v="N/A"/>
    <s v="N/A"/>
    <s v="N/A"/>
    <m/>
    <m/>
    <x v="34"/>
  </r>
  <r>
    <x v="1"/>
    <x v="88"/>
    <x v="8"/>
    <m/>
    <s v="-"/>
    <s v="N/A"/>
    <s v="N/A"/>
    <s v="N/A"/>
    <s v="N/A"/>
    <s v="N/A"/>
    <s v="N/A"/>
    <m/>
    <m/>
    <x v="34"/>
  </r>
  <r>
    <x v="1"/>
    <x v="89"/>
    <x v="8"/>
    <m/>
    <s v="-"/>
    <s v="N/A"/>
    <s v="N/A"/>
    <s v="N/A"/>
    <s v="N/A"/>
    <s v="N/A"/>
    <s v="N/A"/>
    <m/>
    <m/>
    <x v="34"/>
  </r>
  <r>
    <x v="1"/>
    <x v="90"/>
    <x v="6"/>
    <m/>
    <s v="-"/>
    <n v="22344"/>
    <n v="20453"/>
    <n v="13997"/>
    <n v="24380"/>
    <s v="N/A"/>
    <n v="18397.86"/>
    <m/>
    <m/>
    <x v="11"/>
  </r>
  <r>
    <x v="1"/>
    <x v="91"/>
    <x v="6"/>
    <m/>
    <s v="-"/>
    <n v="13587"/>
    <n v="13848"/>
    <n v="13106"/>
    <n v="16046"/>
    <n v="14770"/>
    <n v="13496.02"/>
    <m/>
    <m/>
    <x v="11"/>
  </r>
  <r>
    <x v="1"/>
    <x v="92"/>
    <x v="6"/>
    <m/>
    <s v="-"/>
    <n v="166222"/>
    <n v="136208"/>
    <s v="N/A"/>
    <n v="995122"/>
    <s v="N/A"/>
    <n v="138853.70000000001"/>
    <m/>
    <m/>
    <x v="11"/>
  </r>
  <r>
    <x v="1"/>
    <x v="93"/>
    <x v="16"/>
    <m/>
    <s v="-"/>
    <n v="60.8"/>
    <n v="67.7"/>
    <s v="N/A"/>
    <n v="65.8"/>
    <s v="N/A"/>
    <n v="73.356466458598987"/>
    <m/>
    <m/>
    <x v="11"/>
  </r>
  <r>
    <x v="1"/>
    <x v="94"/>
    <x v="6"/>
    <m/>
    <s v="-"/>
    <s v="N/A"/>
    <s v="N/A"/>
    <s v="N/A"/>
    <s v="N/A"/>
    <s v="N/A"/>
    <n v="0.26600000000000001"/>
    <m/>
    <m/>
    <x v="11"/>
  </r>
  <r>
    <x v="1"/>
    <x v="95"/>
    <x v="6"/>
    <m/>
    <s v="-"/>
    <s v="N/A"/>
    <s v="N/A"/>
    <s v="N/A"/>
    <s v="N/A"/>
    <s v="N/A"/>
    <n v="0.14299999999999999"/>
    <m/>
    <m/>
    <x v="11"/>
  </r>
  <r>
    <x v="1"/>
    <x v="96"/>
    <x v="16"/>
    <m/>
    <s v="-"/>
    <s v="N/A"/>
    <s v="N/A"/>
    <s v="N/A"/>
    <s v="N/A"/>
    <s v="N/A"/>
    <s v="N/A"/>
    <m/>
    <m/>
    <x v="11"/>
  </r>
  <r>
    <x v="1"/>
    <x v="97"/>
    <x v="9"/>
    <m/>
    <s v="-"/>
    <n v="17391"/>
    <n v="16603"/>
    <n v="13886"/>
    <n v="13818"/>
    <n v="18951"/>
    <n v="19520"/>
    <m/>
    <m/>
    <x v="35"/>
  </r>
  <r>
    <x v="1"/>
    <x v="98"/>
    <x v="9"/>
    <m/>
    <s v="-"/>
    <n v="20034"/>
    <n v="19559"/>
    <n v="17097"/>
    <n v="16080"/>
    <n v="20025"/>
    <n v="20833"/>
    <m/>
    <m/>
    <x v="35"/>
  </r>
  <r>
    <x v="1"/>
    <x v="99"/>
    <x v="25"/>
    <m/>
    <s v="-"/>
    <s v="N/A"/>
    <s v="N/A"/>
    <n v="5574"/>
    <n v="6290"/>
    <n v="10422"/>
    <n v="12232"/>
    <m/>
    <m/>
    <x v="36"/>
  </r>
  <r>
    <x v="2"/>
    <x v="100"/>
    <x v="7"/>
    <m/>
    <s v="-"/>
    <n v="17"/>
    <n v="26"/>
    <n v="234"/>
    <n v="234"/>
    <n v="232"/>
    <s v="N/A"/>
    <m/>
    <m/>
    <x v="37"/>
  </r>
  <r>
    <x v="2"/>
    <x v="101"/>
    <x v="26"/>
    <m/>
    <s v="-"/>
    <n v="3.093"/>
    <n v="59.026000000000003"/>
    <n v="2174.623"/>
    <n v="117"/>
    <n v="103.6"/>
    <s v="N/A"/>
    <m/>
    <m/>
    <x v="37"/>
  </r>
  <r>
    <x v="2"/>
    <x v="102"/>
    <x v="27"/>
    <m/>
    <s v="-"/>
    <n v="19276"/>
    <n v="16702"/>
    <n v="20001"/>
    <n v="20025"/>
    <n v="21316"/>
    <s v="N/A"/>
    <m/>
    <m/>
    <x v="38"/>
  </r>
  <r>
    <x v="2"/>
    <x v="103"/>
    <x v="2"/>
    <m/>
    <s v="-"/>
    <n v="1822904"/>
    <n v="1781698"/>
    <n v="1774674"/>
    <n v="1769510.38"/>
    <n v="1756394.6"/>
    <n v="1754845.01"/>
    <m/>
    <m/>
    <x v="1"/>
  </r>
  <r>
    <x v="2"/>
    <x v="104"/>
    <x v="16"/>
    <m/>
    <s v="-"/>
    <n v="18.52"/>
    <n v="18.239999999999998"/>
    <n v="18.170000000000002"/>
    <s v="N/A"/>
    <n v="17.899999999999999"/>
    <s v="N/A"/>
    <m/>
    <m/>
    <x v="1"/>
  </r>
  <r>
    <x v="2"/>
    <x v="105"/>
    <x v="28"/>
    <m/>
    <s v="-"/>
    <n v="1900.4"/>
    <n v="1796.9"/>
    <n v="1900.4"/>
    <n v="1794.8"/>
    <n v="1735"/>
    <s v="1,697.7"/>
    <m/>
    <m/>
    <x v="39"/>
  </r>
  <r>
    <x v="2"/>
    <x v="106"/>
    <x v="26"/>
    <m/>
    <s v="-"/>
    <n v="33200400"/>
    <n v="38180400"/>
    <n v="114720"/>
    <n v="51764300"/>
    <n v="48442800"/>
    <n v="53260800"/>
    <m/>
    <m/>
    <x v="40"/>
  </r>
  <r>
    <x v="2"/>
    <x v="107"/>
    <x v="26"/>
    <m/>
    <s v="-"/>
    <n v="26156638"/>
    <n v="26884997"/>
    <n v="2224843"/>
    <n v="28332106"/>
    <n v="32691537"/>
    <n v="33759337"/>
    <m/>
    <m/>
    <x v="40"/>
  </r>
  <r>
    <x v="2"/>
    <x v="108"/>
    <x v="26"/>
    <m/>
    <s v="-"/>
    <n v="18187060"/>
    <n v="18783692"/>
    <n v="1652709"/>
    <n v="19154990"/>
    <n v="19969920"/>
    <n v="21012577"/>
    <m/>
    <m/>
    <x v="40"/>
  </r>
  <r>
    <x v="2"/>
    <x v="109"/>
    <x v="16"/>
    <m/>
    <s v="-"/>
    <s v="N/A"/>
    <s v="N/A"/>
    <s v="N/A"/>
    <s v="N/A"/>
    <s v="N/A"/>
    <s v="N/A"/>
    <m/>
    <m/>
    <x v="41"/>
  </r>
  <r>
    <x v="2"/>
    <x v="110"/>
    <x v="29"/>
    <m/>
    <s v="-"/>
    <s v="N/A"/>
    <s v="N/A"/>
    <s v="N/A"/>
    <s v="N/A"/>
    <s v="N/A"/>
    <s v="N/A"/>
    <m/>
    <m/>
    <x v="41"/>
  </r>
  <r>
    <x v="2"/>
    <x v="111"/>
    <x v="2"/>
    <m/>
    <s v="-"/>
    <s v="N/A"/>
    <s v="N/A"/>
    <s v="N/A"/>
    <s v="N/A"/>
    <s v="N/A"/>
    <s v="N/A"/>
    <m/>
    <m/>
    <x v="42"/>
  </r>
  <r>
    <x v="2"/>
    <x v="112"/>
    <x v="8"/>
    <m/>
    <s v="-"/>
    <s v="N/A"/>
    <s v="N/A"/>
    <s v="N/A"/>
    <s v="N/A"/>
    <s v="N/A"/>
    <s v="N/A"/>
    <m/>
    <m/>
    <x v="43"/>
  </r>
  <r>
    <x v="2"/>
    <x v="113"/>
    <x v="6"/>
    <m/>
    <s v="-"/>
    <s v="N/A"/>
    <s v="N/A"/>
    <s v="N/A"/>
    <s v="N/A"/>
    <s v="N/A"/>
    <s v="N/A"/>
    <m/>
    <m/>
    <x v="4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4" cacheId="6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2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1">
        <item x="12"/>
        <item x="4"/>
        <item x="25"/>
        <item x="8"/>
        <item x="17"/>
        <item x="11"/>
        <item x="5"/>
        <item x="24"/>
        <item x="3"/>
        <item x="27"/>
        <item x="23"/>
        <item x="19"/>
        <item x="6"/>
        <item x="1"/>
        <item x="15"/>
        <item x="20"/>
        <item x="28"/>
        <item x="16"/>
        <item x="9"/>
        <item x="22"/>
        <item x="2"/>
        <item x="26"/>
        <item x="10"/>
        <item x="0"/>
        <item x="14"/>
        <item x="29"/>
        <item x="13"/>
        <item x="18"/>
        <item x="7"/>
        <item x="2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3" cacheId="6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6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5">
        <item x="30"/>
        <item x="29"/>
        <item x="23"/>
        <item x="12"/>
        <item x="19"/>
        <item x="41"/>
        <item x="38"/>
        <item x="42"/>
        <item x="43"/>
        <item x="31"/>
        <item x="34"/>
        <item x="32"/>
        <item x="35"/>
        <item x="40"/>
        <item x="7"/>
        <item x="37"/>
        <item x="8"/>
        <item x="21"/>
        <item x="5"/>
        <item x="13"/>
        <item x="10"/>
        <item x="39"/>
        <item x="2"/>
        <item x="25"/>
        <item x="26"/>
        <item x="0"/>
        <item x="33"/>
        <item x="3"/>
        <item x="4"/>
        <item x="36"/>
        <item x="18"/>
        <item x="28"/>
        <item x="1"/>
        <item x="15"/>
        <item x="24"/>
        <item x="27"/>
        <item x="11"/>
        <item x="17"/>
        <item x="16"/>
        <item x="22"/>
        <item x="14"/>
        <item x="20"/>
        <item x="6"/>
        <item x="9"/>
        <item t="default"/>
      </items>
    </pivotField>
  </pivotFields>
  <rowFields count="1">
    <field x="13"/>
  </rowFields>
  <rowItems count="4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2" cacheId="6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3"/>
  <sheetViews>
    <sheetView tabSelected="1" zoomScale="80" zoomScaleNormal="80" workbookViewId="0">
      <selection activeCell="A4" sqref="A4:XFD4"/>
    </sheetView>
  </sheetViews>
  <sheetFormatPr defaultRowHeight="18.75"/>
  <cols>
    <col min="1" max="1" width="4.625" style="4" bestFit="1" customWidth="1"/>
    <col min="2" max="2" width="8.625" style="4" customWidth="1"/>
    <col min="3" max="3" width="43.875" style="3" bestFit="1" customWidth="1"/>
    <col min="4" max="4" width="13.125" style="1" bestFit="1" customWidth="1"/>
    <col min="5" max="10" width="11.625" style="1" customWidth="1"/>
    <col min="11" max="11" width="11.625" style="25" customWidth="1"/>
    <col min="12" max="14" width="11.625" style="1" customWidth="1"/>
    <col min="15" max="15" width="41.375" style="1" customWidth="1"/>
    <col min="16" max="16384" width="9" style="1"/>
  </cols>
  <sheetData>
    <row r="1" spans="1:16" s="13" customFormat="1" ht="19.5" thickBot="1">
      <c r="A1" s="6" t="s">
        <v>200</v>
      </c>
      <c r="C1" s="3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7"/>
      <c r="P1" s="20"/>
    </row>
    <row r="2" spans="1:16" s="4" customFormat="1">
      <c r="A2" s="53" t="s">
        <v>0</v>
      </c>
      <c r="B2" s="53" t="s">
        <v>2</v>
      </c>
      <c r="C2" s="55" t="s">
        <v>1</v>
      </c>
      <c r="D2" s="53" t="s">
        <v>122</v>
      </c>
      <c r="E2" s="57" t="s">
        <v>123</v>
      </c>
      <c r="F2" s="58"/>
      <c r="G2" s="58"/>
      <c r="H2" s="58"/>
      <c r="I2" s="58"/>
      <c r="J2" s="58"/>
      <c r="K2" s="58"/>
      <c r="L2" s="58"/>
      <c r="M2" s="58"/>
      <c r="N2" s="59"/>
      <c r="O2" s="53" t="s">
        <v>124</v>
      </c>
      <c r="P2" s="53" t="s">
        <v>118</v>
      </c>
    </row>
    <row r="3" spans="1:16" ht="19.5" thickBot="1">
      <c r="A3" s="54"/>
      <c r="B3" s="54"/>
      <c r="C3" s="56"/>
      <c r="D3" s="54"/>
      <c r="E3" s="8">
        <v>2555</v>
      </c>
      <c r="F3" s="9">
        <v>2556</v>
      </c>
      <c r="G3" s="8">
        <v>2557</v>
      </c>
      <c r="H3" s="9">
        <v>2558</v>
      </c>
      <c r="I3" s="9">
        <v>2559</v>
      </c>
      <c r="J3" s="9">
        <v>2560</v>
      </c>
      <c r="K3" s="9">
        <v>2561</v>
      </c>
      <c r="L3" s="10">
        <v>2562</v>
      </c>
      <c r="M3" s="9">
        <v>2563</v>
      </c>
      <c r="N3" s="10">
        <v>2564</v>
      </c>
      <c r="O3" s="54"/>
      <c r="P3" s="54"/>
    </row>
    <row r="4" spans="1:16" ht="19.5" thickBot="1">
      <c r="A4" s="5">
        <v>1</v>
      </c>
      <c r="B4" s="5" t="s">
        <v>117</v>
      </c>
      <c r="C4" s="2" t="s">
        <v>3</v>
      </c>
      <c r="D4" s="21" t="s">
        <v>125</v>
      </c>
      <c r="E4" s="16"/>
      <c r="F4" s="16" t="s">
        <v>126</v>
      </c>
      <c r="G4" s="22" t="s">
        <v>208</v>
      </c>
      <c r="H4" s="22" t="s">
        <v>209</v>
      </c>
      <c r="I4" s="22" t="s">
        <v>210</v>
      </c>
      <c r="J4" s="22" t="s">
        <v>211</v>
      </c>
      <c r="K4" s="38" t="s">
        <v>201</v>
      </c>
      <c r="L4" s="22" t="s">
        <v>127</v>
      </c>
      <c r="M4" s="17"/>
      <c r="N4" s="17"/>
      <c r="O4" s="26" t="s">
        <v>128</v>
      </c>
      <c r="P4" s="14"/>
    </row>
    <row r="5" spans="1:16" ht="19.5" thickBot="1">
      <c r="A5" s="11">
        <v>2</v>
      </c>
      <c r="B5" s="11" t="s">
        <v>117</v>
      </c>
      <c r="C5" s="12" t="s">
        <v>4</v>
      </c>
      <c r="D5" s="23" t="s">
        <v>129</v>
      </c>
      <c r="E5" s="18"/>
      <c r="F5" s="18" t="s">
        <v>126</v>
      </c>
      <c r="G5" s="24" t="s">
        <v>212</v>
      </c>
      <c r="H5" s="24" t="s">
        <v>213</v>
      </c>
      <c r="I5" s="24" t="s">
        <v>214</v>
      </c>
      <c r="J5" s="24" t="s">
        <v>215</v>
      </c>
      <c r="K5" s="39" t="s">
        <v>202</v>
      </c>
      <c r="L5" s="24" t="s">
        <v>127</v>
      </c>
      <c r="M5" s="19"/>
      <c r="N5" s="19"/>
      <c r="O5" s="27" t="s">
        <v>128</v>
      </c>
      <c r="P5" s="15"/>
    </row>
    <row r="6" spans="1:16" ht="19.5" thickBot="1">
      <c r="A6" s="5">
        <v>3</v>
      </c>
      <c r="B6" s="5" t="s">
        <v>117</v>
      </c>
      <c r="C6" s="2" t="s">
        <v>5</v>
      </c>
      <c r="D6" s="21" t="s">
        <v>125</v>
      </c>
      <c r="E6" s="16"/>
      <c r="F6" s="16" t="s">
        <v>126</v>
      </c>
      <c r="G6" s="22" t="s">
        <v>204</v>
      </c>
      <c r="H6" s="22" t="s">
        <v>205</v>
      </c>
      <c r="I6" s="22" t="s">
        <v>206</v>
      </c>
      <c r="J6" s="22" t="s">
        <v>207</v>
      </c>
      <c r="K6" s="38" t="s">
        <v>203</v>
      </c>
      <c r="L6" s="22" t="s">
        <v>127</v>
      </c>
      <c r="M6" s="17"/>
      <c r="N6" s="17"/>
      <c r="O6" s="26" t="s">
        <v>128</v>
      </c>
      <c r="P6" s="14"/>
    </row>
    <row r="7" spans="1:16" ht="19.5" thickBot="1">
      <c r="A7" s="11">
        <v>4</v>
      </c>
      <c r="B7" s="11" t="s">
        <v>117</v>
      </c>
      <c r="C7" s="12" t="s">
        <v>6</v>
      </c>
      <c r="D7" s="23" t="s">
        <v>125</v>
      </c>
      <c r="E7" s="18"/>
      <c r="F7" s="18" t="s">
        <v>126</v>
      </c>
      <c r="G7" s="24" t="s">
        <v>216</v>
      </c>
      <c r="H7" s="24" t="s">
        <v>217</v>
      </c>
      <c r="I7" s="24" t="s">
        <v>218</v>
      </c>
      <c r="J7" s="24" t="s">
        <v>219</v>
      </c>
      <c r="K7" s="39" t="s">
        <v>220</v>
      </c>
      <c r="L7" s="24" t="s">
        <v>127</v>
      </c>
      <c r="M7" s="19"/>
      <c r="N7" s="19"/>
      <c r="O7" s="27" t="s">
        <v>128</v>
      </c>
      <c r="P7" s="15"/>
    </row>
    <row r="8" spans="1:16" ht="19.5" thickBot="1">
      <c r="A8" s="5">
        <v>5</v>
      </c>
      <c r="B8" s="5" t="s">
        <v>117</v>
      </c>
      <c r="C8" s="2" t="s">
        <v>7</v>
      </c>
      <c r="D8" s="21" t="s">
        <v>125</v>
      </c>
      <c r="E8" s="16"/>
      <c r="F8" s="16" t="s">
        <v>126</v>
      </c>
      <c r="G8" s="22" t="s">
        <v>221</v>
      </c>
      <c r="H8" s="22" t="s">
        <v>222</v>
      </c>
      <c r="I8" s="22" t="s">
        <v>223</v>
      </c>
      <c r="J8" s="22" t="s">
        <v>224</v>
      </c>
      <c r="K8" s="38" t="s">
        <v>225</v>
      </c>
      <c r="L8" s="22" t="s">
        <v>127</v>
      </c>
      <c r="M8" s="17"/>
      <c r="N8" s="17"/>
      <c r="O8" s="26" t="s">
        <v>128</v>
      </c>
      <c r="P8" s="14"/>
    </row>
    <row r="9" spans="1:16" ht="19.5" thickBot="1">
      <c r="A9" s="11">
        <v>6</v>
      </c>
      <c r="B9" s="11" t="s">
        <v>117</v>
      </c>
      <c r="C9" s="12" t="s">
        <v>8</v>
      </c>
      <c r="D9" s="23" t="s">
        <v>130</v>
      </c>
      <c r="E9" s="18"/>
      <c r="F9" s="18" t="s">
        <v>126</v>
      </c>
      <c r="G9" s="24">
        <v>533944</v>
      </c>
      <c r="H9" s="24">
        <v>5364731</v>
      </c>
      <c r="I9" s="24">
        <v>5364744</v>
      </c>
      <c r="J9" s="24">
        <v>5364356</v>
      </c>
      <c r="K9" s="32" t="s">
        <v>226</v>
      </c>
      <c r="L9" s="45" t="s">
        <v>127</v>
      </c>
      <c r="M9" s="19"/>
      <c r="N9" s="19"/>
      <c r="O9" s="27" t="s">
        <v>131</v>
      </c>
      <c r="P9" s="15"/>
    </row>
    <row r="10" spans="1:16" ht="19.5" thickBot="1">
      <c r="A10" s="5">
        <v>7</v>
      </c>
      <c r="B10" s="5" t="s">
        <v>117</v>
      </c>
      <c r="C10" s="2" t="s">
        <v>9</v>
      </c>
      <c r="D10" s="21" t="s">
        <v>130</v>
      </c>
      <c r="E10" s="16"/>
      <c r="F10" s="16" t="s">
        <v>126</v>
      </c>
      <c r="G10" s="22">
        <v>3942172</v>
      </c>
      <c r="H10" s="22">
        <v>3942892</v>
      </c>
      <c r="I10" s="22">
        <v>3942457</v>
      </c>
      <c r="J10" s="22">
        <v>3942477</v>
      </c>
      <c r="K10" s="38" t="s">
        <v>227</v>
      </c>
      <c r="L10" s="22" t="s">
        <v>127</v>
      </c>
      <c r="M10" s="17"/>
      <c r="N10" s="17"/>
      <c r="O10" s="26" t="s">
        <v>131</v>
      </c>
      <c r="P10" s="14"/>
    </row>
    <row r="11" spans="1:16" ht="19.5" thickBot="1">
      <c r="A11" s="11">
        <v>8</v>
      </c>
      <c r="B11" s="11" t="s">
        <v>117</v>
      </c>
      <c r="C11" s="12" t="s">
        <v>10</v>
      </c>
      <c r="D11" s="23" t="s">
        <v>130</v>
      </c>
      <c r="E11" s="18"/>
      <c r="F11" s="18" t="s">
        <v>126</v>
      </c>
      <c r="G11" s="24">
        <v>445629</v>
      </c>
      <c r="H11" s="24">
        <v>445865</v>
      </c>
      <c r="I11" s="24">
        <v>446066</v>
      </c>
      <c r="J11" s="24">
        <v>445780</v>
      </c>
      <c r="K11" s="39" t="s">
        <v>228</v>
      </c>
      <c r="L11" s="24" t="s">
        <v>127</v>
      </c>
      <c r="M11" s="19"/>
      <c r="N11" s="19"/>
      <c r="O11" s="27" t="s">
        <v>131</v>
      </c>
      <c r="P11" s="15"/>
    </row>
    <row r="12" spans="1:16" ht="19.5" thickBot="1">
      <c r="A12" s="5">
        <v>9</v>
      </c>
      <c r="B12" s="5" t="s">
        <v>117</v>
      </c>
      <c r="C12" s="2" t="s">
        <v>11</v>
      </c>
      <c r="D12" s="21" t="s">
        <v>130</v>
      </c>
      <c r="E12" s="16"/>
      <c r="F12" s="16" t="s">
        <v>126</v>
      </c>
      <c r="G12" s="22">
        <v>551011</v>
      </c>
      <c r="H12" s="22">
        <v>551183</v>
      </c>
      <c r="I12" s="22">
        <v>551394</v>
      </c>
      <c r="J12" s="22">
        <v>551261</v>
      </c>
      <c r="K12" s="38" t="s">
        <v>229</v>
      </c>
      <c r="L12" s="22" t="s">
        <v>127</v>
      </c>
      <c r="M12" s="17"/>
      <c r="N12" s="17"/>
      <c r="O12" s="26" t="s">
        <v>131</v>
      </c>
      <c r="P12" s="14"/>
    </row>
    <row r="13" spans="1:16" ht="19.5" thickBot="1">
      <c r="A13" s="11">
        <v>10</v>
      </c>
      <c r="B13" s="11" t="s">
        <v>117</v>
      </c>
      <c r="C13" s="12" t="s">
        <v>12</v>
      </c>
      <c r="D13" s="23" t="s">
        <v>130</v>
      </c>
      <c r="E13" s="18"/>
      <c r="F13" s="18" t="s">
        <v>126</v>
      </c>
      <c r="G13" s="24">
        <v>13796</v>
      </c>
      <c r="H13" s="24">
        <v>13800</v>
      </c>
      <c r="I13" s="24">
        <v>13817</v>
      </c>
      <c r="J13" s="24">
        <v>13798</v>
      </c>
      <c r="K13" s="39" t="s">
        <v>230</v>
      </c>
      <c r="L13" s="24" t="s">
        <v>127</v>
      </c>
      <c r="M13" s="19"/>
      <c r="N13" s="19"/>
      <c r="O13" s="27" t="s">
        <v>131</v>
      </c>
      <c r="P13" s="15"/>
    </row>
    <row r="14" spans="1:16" ht="19.5" thickBot="1">
      <c r="A14" s="5">
        <v>11</v>
      </c>
      <c r="B14" s="5" t="s">
        <v>117</v>
      </c>
      <c r="C14" s="2" t="s">
        <v>13</v>
      </c>
      <c r="D14" s="21" t="s">
        <v>132</v>
      </c>
      <c r="E14" s="16"/>
      <c r="F14" s="16" t="s">
        <v>126</v>
      </c>
      <c r="G14" s="22">
        <v>272119663</v>
      </c>
      <c r="H14" s="22">
        <v>1752971</v>
      </c>
      <c r="I14" s="22">
        <v>1805293</v>
      </c>
      <c r="J14" s="22">
        <v>1233923</v>
      </c>
      <c r="K14" s="38">
        <v>1219800</v>
      </c>
      <c r="L14" s="22" t="s">
        <v>127</v>
      </c>
      <c r="M14" s="17"/>
      <c r="N14" s="17"/>
      <c r="O14" s="26" t="s">
        <v>133</v>
      </c>
      <c r="P14" s="14"/>
    </row>
    <row r="15" spans="1:16" ht="19.5" thickBot="1">
      <c r="A15" s="11">
        <v>12</v>
      </c>
      <c r="B15" s="11" t="s">
        <v>117</v>
      </c>
      <c r="C15" s="12" t="s">
        <v>14</v>
      </c>
      <c r="D15" s="23" t="s">
        <v>132</v>
      </c>
      <c r="E15" s="18"/>
      <c r="F15" s="18" t="s">
        <v>126</v>
      </c>
      <c r="G15" s="24">
        <v>71584</v>
      </c>
      <c r="H15" s="24">
        <v>102540</v>
      </c>
      <c r="I15" s="24">
        <v>76041</v>
      </c>
      <c r="J15" s="24">
        <v>42606</v>
      </c>
      <c r="K15" s="39">
        <v>46752</v>
      </c>
      <c r="L15" s="24" t="s">
        <v>127</v>
      </c>
      <c r="M15" s="19"/>
      <c r="N15" s="19"/>
      <c r="O15" s="27" t="s">
        <v>133</v>
      </c>
      <c r="P15" s="15"/>
    </row>
    <row r="16" spans="1:16" ht="19.5" thickBot="1">
      <c r="A16" s="5">
        <v>13</v>
      </c>
      <c r="B16" s="5" t="s">
        <v>117</v>
      </c>
      <c r="C16" s="2" t="s">
        <v>15</v>
      </c>
      <c r="D16" s="21" t="s">
        <v>134</v>
      </c>
      <c r="E16" s="16"/>
      <c r="F16" s="16" t="s">
        <v>126</v>
      </c>
      <c r="G16" s="22">
        <v>21589</v>
      </c>
      <c r="H16" s="22">
        <v>20722</v>
      </c>
      <c r="I16" s="22">
        <v>21765</v>
      </c>
      <c r="J16" s="22">
        <v>10438</v>
      </c>
      <c r="K16" s="38">
        <v>419</v>
      </c>
      <c r="L16" s="22" t="s">
        <v>127</v>
      </c>
      <c r="M16" s="17"/>
      <c r="N16" s="17"/>
      <c r="O16" s="26" t="s">
        <v>133</v>
      </c>
      <c r="P16" s="14"/>
    </row>
    <row r="17" spans="1:16" ht="19.5" thickBot="1">
      <c r="A17" s="11">
        <v>14</v>
      </c>
      <c r="B17" s="11" t="s">
        <v>117</v>
      </c>
      <c r="C17" s="12" t="s">
        <v>16</v>
      </c>
      <c r="D17" s="23" t="s">
        <v>134</v>
      </c>
      <c r="E17" s="18"/>
      <c r="F17" s="18" t="s">
        <v>126</v>
      </c>
      <c r="G17" s="24">
        <v>10440</v>
      </c>
      <c r="H17" s="24">
        <v>2178</v>
      </c>
      <c r="I17" s="24">
        <v>993</v>
      </c>
      <c r="J17" s="24">
        <v>437</v>
      </c>
      <c r="K17" s="39">
        <v>255</v>
      </c>
      <c r="L17" s="24" t="s">
        <v>127</v>
      </c>
      <c r="M17" s="19"/>
      <c r="N17" s="19"/>
      <c r="O17" s="27" t="s">
        <v>133</v>
      </c>
      <c r="P17" s="15"/>
    </row>
    <row r="18" spans="1:16" ht="19.5" thickBot="1">
      <c r="A18" s="5">
        <v>15</v>
      </c>
      <c r="B18" s="5" t="s">
        <v>117</v>
      </c>
      <c r="C18" s="2" t="s">
        <v>17</v>
      </c>
      <c r="D18" s="21" t="s">
        <v>135</v>
      </c>
      <c r="E18" s="16"/>
      <c r="F18" s="16" t="s">
        <v>126</v>
      </c>
      <c r="G18" s="22">
        <v>16651</v>
      </c>
      <c r="H18" s="22">
        <v>17488</v>
      </c>
      <c r="I18" s="22">
        <v>17488</v>
      </c>
      <c r="J18" s="22">
        <v>15164</v>
      </c>
      <c r="K18" s="38">
        <v>11483</v>
      </c>
      <c r="L18" s="22">
        <v>14148</v>
      </c>
      <c r="M18" s="17"/>
      <c r="N18" s="17"/>
      <c r="O18" s="26" t="s">
        <v>136</v>
      </c>
      <c r="P18" s="14"/>
    </row>
    <row r="19" spans="1:16" ht="19.5" thickBot="1">
      <c r="A19" s="11">
        <v>16</v>
      </c>
      <c r="B19" s="11" t="s">
        <v>117</v>
      </c>
      <c r="C19" s="12" t="s">
        <v>18</v>
      </c>
      <c r="D19" s="23" t="s">
        <v>130</v>
      </c>
      <c r="E19" s="18"/>
      <c r="F19" s="18" t="s">
        <v>126</v>
      </c>
      <c r="G19" s="24">
        <v>17708</v>
      </c>
      <c r="H19" s="24">
        <v>10120</v>
      </c>
      <c r="I19" s="24">
        <v>10120</v>
      </c>
      <c r="J19" s="24">
        <v>9614</v>
      </c>
      <c r="K19" s="39" t="s">
        <v>127</v>
      </c>
      <c r="L19" s="24">
        <v>10813</v>
      </c>
      <c r="M19" s="19"/>
      <c r="N19" s="19"/>
      <c r="O19" s="27" t="s">
        <v>137</v>
      </c>
      <c r="P19" s="15"/>
    </row>
    <row r="20" spans="1:16" ht="19.5" thickBot="1">
      <c r="A20" s="5">
        <v>17</v>
      </c>
      <c r="B20" s="5" t="s">
        <v>117</v>
      </c>
      <c r="C20" s="2" t="s">
        <v>19</v>
      </c>
      <c r="D20" s="21" t="s">
        <v>132</v>
      </c>
      <c r="E20" s="16"/>
      <c r="F20" s="16" t="s">
        <v>126</v>
      </c>
      <c r="G20" s="22">
        <v>17945669</v>
      </c>
      <c r="H20" s="22">
        <v>20890344</v>
      </c>
      <c r="I20" s="22" t="s">
        <v>127</v>
      </c>
      <c r="J20" s="22">
        <v>9600992</v>
      </c>
      <c r="K20" s="38">
        <v>2470374</v>
      </c>
      <c r="L20" s="22">
        <v>9790939</v>
      </c>
      <c r="M20" s="17"/>
      <c r="N20" s="17"/>
      <c r="O20" s="26" t="s">
        <v>137</v>
      </c>
      <c r="P20" s="14"/>
    </row>
    <row r="21" spans="1:16" ht="19.5" thickBot="1">
      <c r="A21" s="11">
        <v>18</v>
      </c>
      <c r="B21" s="11" t="s">
        <v>117</v>
      </c>
      <c r="C21" s="12" t="s">
        <v>20</v>
      </c>
      <c r="D21" s="23" t="s">
        <v>138</v>
      </c>
      <c r="E21" s="18"/>
      <c r="F21" s="18" t="s">
        <v>126</v>
      </c>
      <c r="G21" s="24" t="s">
        <v>127</v>
      </c>
      <c r="H21" s="24" t="s">
        <v>127</v>
      </c>
      <c r="I21" s="24" t="s">
        <v>127</v>
      </c>
      <c r="J21" s="24" t="s">
        <v>127</v>
      </c>
      <c r="K21" s="39" t="s">
        <v>127</v>
      </c>
      <c r="L21" s="24" t="s">
        <v>127</v>
      </c>
      <c r="M21" s="19"/>
      <c r="N21" s="19"/>
      <c r="O21" s="27" t="s">
        <v>137</v>
      </c>
      <c r="P21" s="15"/>
    </row>
    <row r="22" spans="1:16" ht="38.25" thickBot="1">
      <c r="A22" s="5">
        <v>19</v>
      </c>
      <c r="B22" s="5" t="s">
        <v>117</v>
      </c>
      <c r="C22" s="2" t="s">
        <v>21</v>
      </c>
      <c r="D22" s="21" t="s">
        <v>138</v>
      </c>
      <c r="E22" s="16"/>
      <c r="F22" s="16" t="s">
        <v>126</v>
      </c>
      <c r="G22" s="22" t="s">
        <v>127</v>
      </c>
      <c r="H22" s="22">
        <v>31997543183</v>
      </c>
      <c r="I22" s="22" t="s">
        <v>127</v>
      </c>
      <c r="J22" s="22" t="s">
        <v>127</v>
      </c>
      <c r="K22" s="38" t="s">
        <v>127</v>
      </c>
      <c r="L22" s="22" t="s">
        <v>127</v>
      </c>
      <c r="M22" s="17"/>
      <c r="N22" s="17"/>
      <c r="O22" s="26" t="s">
        <v>139</v>
      </c>
      <c r="P22" s="14"/>
    </row>
    <row r="23" spans="1:16" ht="19.5" thickBot="1">
      <c r="A23" s="11">
        <v>20</v>
      </c>
      <c r="B23" s="11" t="s">
        <v>117</v>
      </c>
      <c r="C23" s="12" t="s">
        <v>22</v>
      </c>
      <c r="D23" s="23" t="s">
        <v>140</v>
      </c>
      <c r="E23" s="18"/>
      <c r="F23" s="18" t="s">
        <v>126</v>
      </c>
      <c r="G23" s="24">
        <v>49905</v>
      </c>
      <c r="H23" s="24">
        <v>49905</v>
      </c>
      <c r="I23" s="24" t="s">
        <v>127</v>
      </c>
      <c r="J23" s="34">
        <v>1275</v>
      </c>
      <c r="K23" s="33">
        <v>977</v>
      </c>
      <c r="L23" s="46">
        <v>618</v>
      </c>
      <c r="M23" s="19"/>
      <c r="N23" s="19"/>
      <c r="O23" s="27" t="s">
        <v>141</v>
      </c>
      <c r="P23" s="15"/>
    </row>
    <row r="24" spans="1:16" ht="38.25" thickBot="1">
      <c r="A24" s="5">
        <v>21</v>
      </c>
      <c r="B24" s="5" t="s">
        <v>117</v>
      </c>
      <c r="C24" s="2" t="s">
        <v>23</v>
      </c>
      <c r="D24" s="21" t="s">
        <v>138</v>
      </c>
      <c r="E24" s="16"/>
      <c r="F24" s="16" t="s">
        <v>126</v>
      </c>
      <c r="G24" s="22">
        <v>18301239814</v>
      </c>
      <c r="H24" s="22">
        <v>17299525814</v>
      </c>
      <c r="I24" s="22" t="s">
        <v>127</v>
      </c>
      <c r="J24" s="22">
        <v>19579620000</v>
      </c>
      <c r="K24" s="38">
        <v>3298248000.0000005</v>
      </c>
      <c r="L24" s="22">
        <f>32360.07*1000000</f>
        <v>32360070000</v>
      </c>
      <c r="M24" s="17"/>
      <c r="N24" s="17"/>
      <c r="O24" s="26" t="s">
        <v>141</v>
      </c>
      <c r="P24" s="14"/>
    </row>
    <row r="25" spans="1:16" ht="19.5" thickBot="1">
      <c r="A25" s="11">
        <v>22</v>
      </c>
      <c r="B25" s="11" t="s">
        <v>117</v>
      </c>
      <c r="C25" s="12" t="s">
        <v>24</v>
      </c>
      <c r="D25" s="23" t="s">
        <v>142</v>
      </c>
      <c r="E25" s="18"/>
      <c r="F25" s="18" t="s">
        <v>126</v>
      </c>
      <c r="G25" s="24">
        <v>135774</v>
      </c>
      <c r="H25" s="24">
        <v>135774</v>
      </c>
      <c r="I25" s="24" t="s">
        <v>127</v>
      </c>
      <c r="J25" s="24">
        <v>139520</v>
      </c>
      <c r="K25" s="39">
        <v>139520</v>
      </c>
      <c r="L25" s="24">
        <v>13711</v>
      </c>
      <c r="M25" s="19"/>
      <c r="N25" s="19"/>
      <c r="O25" s="27" t="s">
        <v>141</v>
      </c>
      <c r="P25" s="15"/>
    </row>
    <row r="26" spans="1:16" ht="19.5" thickBot="1">
      <c r="A26" s="5">
        <v>23</v>
      </c>
      <c r="B26" s="5" t="s">
        <v>117</v>
      </c>
      <c r="C26" s="2" t="s">
        <v>25</v>
      </c>
      <c r="D26" s="21" t="s">
        <v>143</v>
      </c>
      <c r="E26" s="16"/>
      <c r="F26" s="16" t="s">
        <v>126</v>
      </c>
      <c r="G26" s="22">
        <v>3441325</v>
      </c>
      <c r="H26" s="22">
        <v>1674966</v>
      </c>
      <c r="I26" s="22" t="s">
        <v>127</v>
      </c>
      <c r="J26" s="22">
        <v>1655617</v>
      </c>
      <c r="K26" s="38">
        <v>572883</v>
      </c>
      <c r="L26" s="22">
        <v>585941</v>
      </c>
      <c r="M26" s="17"/>
      <c r="N26" s="17"/>
      <c r="O26" s="26" t="s">
        <v>144</v>
      </c>
      <c r="P26" s="14"/>
    </row>
    <row r="27" spans="1:16" ht="19.5" thickBot="1">
      <c r="A27" s="11">
        <v>24</v>
      </c>
      <c r="B27" s="11" t="s">
        <v>117</v>
      </c>
      <c r="C27" s="12" t="s">
        <v>26</v>
      </c>
      <c r="D27" s="23" t="s">
        <v>145</v>
      </c>
      <c r="E27" s="18"/>
      <c r="F27" s="18" t="s">
        <v>126</v>
      </c>
      <c r="G27" s="24">
        <v>1149397128</v>
      </c>
      <c r="H27" s="24">
        <v>1222827737</v>
      </c>
      <c r="I27" s="24">
        <v>1133407289</v>
      </c>
      <c r="J27" s="24">
        <v>1504306215</v>
      </c>
      <c r="K27" s="39">
        <v>1518365485</v>
      </c>
      <c r="L27" s="24">
        <v>1410764137</v>
      </c>
      <c r="M27" s="19"/>
      <c r="N27" s="19"/>
      <c r="O27" s="27" t="s">
        <v>144</v>
      </c>
      <c r="P27" s="15"/>
    </row>
    <row r="28" spans="1:16" ht="19.5" thickBot="1">
      <c r="A28" s="5">
        <v>25</v>
      </c>
      <c r="B28" s="5" t="s">
        <v>117</v>
      </c>
      <c r="C28" s="2" t="s">
        <v>27</v>
      </c>
      <c r="D28" s="21" t="s">
        <v>146</v>
      </c>
      <c r="E28" s="16"/>
      <c r="F28" s="16" t="s">
        <v>126</v>
      </c>
      <c r="G28" s="22">
        <v>545</v>
      </c>
      <c r="H28" s="22">
        <v>952</v>
      </c>
      <c r="I28" s="22">
        <v>1125</v>
      </c>
      <c r="J28" s="22">
        <v>1357</v>
      </c>
      <c r="K28" s="38">
        <v>4174</v>
      </c>
      <c r="L28" s="22">
        <v>4085</v>
      </c>
      <c r="M28" s="17"/>
      <c r="N28" s="17"/>
      <c r="O28" s="26" t="s">
        <v>147</v>
      </c>
      <c r="P28" s="14"/>
    </row>
    <row r="29" spans="1:16" ht="19.5" thickBot="1">
      <c r="A29" s="11">
        <v>26</v>
      </c>
      <c r="B29" s="11" t="s">
        <v>117</v>
      </c>
      <c r="C29" s="12" t="s">
        <v>28</v>
      </c>
      <c r="D29" s="23" t="s">
        <v>143</v>
      </c>
      <c r="E29" s="18"/>
      <c r="F29" s="18" t="s">
        <v>126</v>
      </c>
      <c r="G29" s="24">
        <v>174</v>
      </c>
      <c r="H29" s="24">
        <v>184</v>
      </c>
      <c r="I29" s="24">
        <v>185</v>
      </c>
      <c r="J29" s="24">
        <v>220</v>
      </c>
      <c r="K29" s="39">
        <v>243</v>
      </c>
      <c r="L29" s="24">
        <v>226</v>
      </c>
      <c r="M29" s="19"/>
      <c r="N29" s="19"/>
      <c r="O29" s="27" t="s">
        <v>147</v>
      </c>
      <c r="P29" s="15"/>
    </row>
    <row r="30" spans="1:16" ht="19.5" thickBot="1">
      <c r="A30" s="5">
        <v>27</v>
      </c>
      <c r="B30" s="5" t="s">
        <v>117</v>
      </c>
      <c r="C30" s="2" t="s">
        <v>29</v>
      </c>
      <c r="D30" s="21" t="s">
        <v>143</v>
      </c>
      <c r="E30" s="16"/>
      <c r="F30" s="16" t="s">
        <v>126</v>
      </c>
      <c r="G30" s="22">
        <v>710</v>
      </c>
      <c r="H30" s="22">
        <v>1166</v>
      </c>
      <c r="I30" s="22">
        <v>1497</v>
      </c>
      <c r="J30" s="22">
        <v>1542</v>
      </c>
      <c r="K30" s="38">
        <v>4569</v>
      </c>
      <c r="L30" s="22">
        <v>4478</v>
      </c>
      <c r="M30" s="17"/>
      <c r="N30" s="17"/>
      <c r="O30" s="26" t="s">
        <v>147</v>
      </c>
      <c r="P30" s="14"/>
    </row>
    <row r="31" spans="1:16" ht="19.5" thickBot="1">
      <c r="A31" s="11">
        <v>28</v>
      </c>
      <c r="B31" s="11" t="s">
        <v>117</v>
      </c>
      <c r="C31" s="12" t="s">
        <v>30</v>
      </c>
      <c r="D31" s="23" t="s">
        <v>138</v>
      </c>
      <c r="E31" s="18"/>
      <c r="F31" s="18" t="s">
        <v>126</v>
      </c>
      <c r="G31" s="24">
        <v>11128801</v>
      </c>
      <c r="H31" s="24">
        <v>15730900</v>
      </c>
      <c r="I31" s="24">
        <v>24589000</v>
      </c>
      <c r="J31" s="24">
        <v>22430600</v>
      </c>
      <c r="K31" s="39">
        <v>45650900</v>
      </c>
      <c r="L31" s="24">
        <v>60269102</v>
      </c>
      <c r="M31" s="19"/>
      <c r="N31" s="19"/>
      <c r="O31" s="27" t="s">
        <v>147</v>
      </c>
      <c r="P31" s="15"/>
    </row>
    <row r="32" spans="1:16" ht="19.5" thickBot="1">
      <c r="A32" s="5">
        <v>29</v>
      </c>
      <c r="B32" s="5" t="s">
        <v>117</v>
      </c>
      <c r="C32" s="2" t="s">
        <v>31</v>
      </c>
      <c r="D32" s="21" t="s">
        <v>126</v>
      </c>
      <c r="E32" s="16"/>
      <c r="F32" s="16" t="s">
        <v>126</v>
      </c>
      <c r="G32" s="28">
        <v>110.6</v>
      </c>
      <c r="H32" s="28">
        <v>109.9</v>
      </c>
      <c r="I32" s="28">
        <v>101.1</v>
      </c>
      <c r="J32" s="28">
        <v>100.45</v>
      </c>
      <c r="K32" s="40">
        <v>100.9</v>
      </c>
      <c r="L32" s="28" t="s">
        <v>231</v>
      </c>
      <c r="M32" s="17"/>
      <c r="N32" s="17"/>
      <c r="O32" s="26" t="s">
        <v>148</v>
      </c>
      <c r="P32" s="14"/>
    </row>
    <row r="33" spans="1:16" ht="19.5" thickBot="1">
      <c r="A33" s="11">
        <v>30</v>
      </c>
      <c r="B33" s="11" t="s">
        <v>117</v>
      </c>
      <c r="C33" s="12" t="s">
        <v>32</v>
      </c>
      <c r="D33" s="23" t="s">
        <v>126</v>
      </c>
      <c r="E33" s="18"/>
      <c r="F33" s="18" t="s">
        <v>126</v>
      </c>
      <c r="G33" s="29">
        <v>3.8</v>
      </c>
      <c r="H33" s="29">
        <v>-0.6</v>
      </c>
      <c r="I33" s="29">
        <v>1.1000000000000001</v>
      </c>
      <c r="J33" s="29">
        <v>-0.6</v>
      </c>
      <c r="K33" s="41">
        <v>0.4</v>
      </c>
      <c r="L33" s="29" t="s">
        <v>126</v>
      </c>
      <c r="M33" s="19"/>
      <c r="N33" s="19"/>
      <c r="O33" s="27" t="s">
        <v>148</v>
      </c>
      <c r="P33" s="15"/>
    </row>
    <row r="34" spans="1:16" ht="19.5" thickBot="1">
      <c r="A34" s="5">
        <v>31</v>
      </c>
      <c r="B34" s="5" t="s">
        <v>117</v>
      </c>
      <c r="C34" s="2" t="s">
        <v>33</v>
      </c>
      <c r="D34" s="21" t="s">
        <v>149</v>
      </c>
      <c r="E34" s="16"/>
      <c r="F34" s="16" t="s">
        <v>126</v>
      </c>
      <c r="G34" s="22">
        <v>62506</v>
      </c>
      <c r="H34" s="22">
        <v>62499</v>
      </c>
      <c r="I34" s="22" t="s">
        <v>127</v>
      </c>
      <c r="J34" s="22" t="s">
        <v>127</v>
      </c>
      <c r="K34" s="38" t="s">
        <v>127</v>
      </c>
      <c r="L34" s="22" t="s">
        <v>127</v>
      </c>
      <c r="M34" s="17"/>
      <c r="N34" s="17"/>
      <c r="O34" s="26" t="s">
        <v>150</v>
      </c>
      <c r="P34" s="14"/>
    </row>
    <row r="35" spans="1:16" ht="19.5" thickBot="1">
      <c r="A35" s="11">
        <v>32</v>
      </c>
      <c r="B35" s="11" t="s">
        <v>117</v>
      </c>
      <c r="C35" s="12" t="s">
        <v>34</v>
      </c>
      <c r="D35" s="23" t="s">
        <v>149</v>
      </c>
      <c r="E35" s="18"/>
      <c r="F35" s="18" t="s">
        <v>126</v>
      </c>
      <c r="G35" s="24">
        <v>49356</v>
      </c>
      <c r="H35" s="24">
        <v>49013</v>
      </c>
      <c r="I35" s="24" t="s">
        <v>127</v>
      </c>
      <c r="J35" s="24" t="s">
        <v>127</v>
      </c>
      <c r="K35" s="39" t="s">
        <v>127</v>
      </c>
      <c r="L35" s="24" t="s">
        <v>127</v>
      </c>
      <c r="M35" s="19"/>
      <c r="N35" s="19"/>
      <c r="O35" s="27" t="s">
        <v>150</v>
      </c>
      <c r="P35" s="15"/>
    </row>
    <row r="36" spans="1:16" ht="19.5" thickBot="1">
      <c r="A36" s="5">
        <v>33</v>
      </c>
      <c r="B36" s="5" t="s">
        <v>117</v>
      </c>
      <c r="C36" s="2" t="s">
        <v>35</v>
      </c>
      <c r="D36" s="21" t="s">
        <v>142</v>
      </c>
      <c r="E36" s="16"/>
      <c r="F36" s="16" t="s">
        <v>126</v>
      </c>
      <c r="G36" s="22">
        <v>446167</v>
      </c>
      <c r="H36" s="22">
        <v>517643</v>
      </c>
      <c r="I36" s="22">
        <v>614389</v>
      </c>
      <c r="J36" s="22">
        <v>698105</v>
      </c>
      <c r="K36" s="38">
        <v>738698.66</v>
      </c>
      <c r="L36" s="22" t="s">
        <v>127</v>
      </c>
      <c r="M36" s="17"/>
      <c r="N36" s="17"/>
      <c r="O36" s="26" t="s">
        <v>151</v>
      </c>
      <c r="P36" s="14"/>
    </row>
    <row r="37" spans="1:16" ht="19.5" thickBot="1">
      <c r="A37" s="11">
        <v>34</v>
      </c>
      <c r="B37" s="11" t="s">
        <v>117</v>
      </c>
      <c r="C37" s="12" t="s">
        <v>36</v>
      </c>
      <c r="D37" s="23" t="s">
        <v>135</v>
      </c>
      <c r="E37" s="18"/>
      <c r="F37" s="18" t="s">
        <v>126</v>
      </c>
      <c r="G37" s="24">
        <v>164828</v>
      </c>
      <c r="H37" s="24">
        <v>145836</v>
      </c>
      <c r="I37" s="24">
        <v>1425402</v>
      </c>
      <c r="J37" s="24" t="s">
        <v>127</v>
      </c>
      <c r="K37" s="39">
        <v>488715</v>
      </c>
      <c r="L37" s="24"/>
      <c r="M37" s="19"/>
      <c r="N37" s="19"/>
      <c r="O37" s="27" t="s">
        <v>151</v>
      </c>
      <c r="P37" s="15"/>
    </row>
    <row r="38" spans="1:16" ht="19.5" thickBot="1">
      <c r="A38" s="5">
        <v>35</v>
      </c>
      <c r="B38" s="5" t="s">
        <v>117</v>
      </c>
      <c r="C38" s="2" t="s">
        <v>37</v>
      </c>
      <c r="D38" s="21" t="s">
        <v>142</v>
      </c>
      <c r="E38" s="16"/>
      <c r="F38" s="16" t="s">
        <v>126</v>
      </c>
      <c r="G38" s="22">
        <v>2586368</v>
      </c>
      <c r="H38" s="22">
        <v>2666113</v>
      </c>
      <c r="I38" s="22">
        <v>2753289</v>
      </c>
      <c r="J38" s="22">
        <v>2715091</v>
      </c>
      <c r="K38" s="38">
        <v>1819420</v>
      </c>
      <c r="L38" s="22" t="s">
        <v>127</v>
      </c>
      <c r="M38" s="17"/>
      <c r="N38" s="17"/>
      <c r="O38" s="26" t="s">
        <v>152</v>
      </c>
      <c r="P38" s="14"/>
    </row>
    <row r="39" spans="1:16" ht="19.5" thickBot="1">
      <c r="A39" s="11">
        <v>36</v>
      </c>
      <c r="B39" s="11" t="s">
        <v>117</v>
      </c>
      <c r="C39" s="12" t="s">
        <v>38</v>
      </c>
      <c r="D39" s="23" t="s">
        <v>153</v>
      </c>
      <c r="E39" s="18"/>
      <c r="F39" s="18" t="s">
        <v>126</v>
      </c>
      <c r="G39" s="30">
        <v>3</v>
      </c>
      <c r="H39" s="30">
        <v>2</v>
      </c>
      <c r="I39" s="30">
        <v>2</v>
      </c>
      <c r="J39" s="30">
        <v>2</v>
      </c>
      <c r="K39" s="42">
        <v>2.4900000000000002</v>
      </c>
      <c r="L39" s="30" t="s">
        <v>127</v>
      </c>
      <c r="M39" s="19"/>
      <c r="N39" s="19"/>
      <c r="O39" s="27" t="s">
        <v>152</v>
      </c>
      <c r="P39" s="15"/>
    </row>
    <row r="40" spans="1:16" ht="19.5" thickBot="1">
      <c r="A40" s="5">
        <v>37</v>
      </c>
      <c r="B40" s="5" t="s">
        <v>117</v>
      </c>
      <c r="C40" s="2" t="s">
        <v>39</v>
      </c>
      <c r="D40" s="21" t="s">
        <v>154</v>
      </c>
      <c r="E40" s="16"/>
      <c r="F40" s="16" t="s">
        <v>126</v>
      </c>
      <c r="G40" s="31">
        <v>1126</v>
      </c>
      <c r="H40" s="31">
        <v>1177</v>
      </c>
      <c r="I40" s="31">
        <v>1325.59</v>
      </c>
      <c r="J40" s="31">
        <v>1387.44</v>
      </c>
      <c r="K40" s="43">
        <v>1453.87</v>
      </c>
      <c r="L40" s="31" t="s">
        <v>127</v>
      </c>
      <c r="M40" s="17"/>
      <c r="N40" s="17"/>
      <c r="O40" s="26" t="s">
        <v>152</v>
      </c>
      <c r="P40" s="14"/>
    </row>
    <row r="41" spans="1:16" ht="19.5" thickBot="1">
      <c r="A41" s="11">
        <v>38</v>
      </c>
      <c r="B41" s="11" t="s">
        <v>117</v>
      </c>
      <c r="C41" s="12" t="s">
        <v>40</v>
      </c>
      <c r="D41" s="23" t="s">
        <v>125</v>
      </c>
      <c r="E41" s="18"/>
      <c r="F41" s="18" t="s">
        <v>126</v>
      </c>
      <c r="G41" s="30">
        <v>5404</v>
      </c>
      <c r="H41" s="30">
        <v>5664</v>
      </c>
      <c r="I41" s="30">
        <v>6049</v>
      </c>
      <c r="J41" s="30">
        <v>7375.12</v>
      </c>
      <c r="K41" s="42">
        <v>7099.25</v>
      </c>
      <c r="L41" s="30" t="s">
        <v>127</v>
      </c>
      <c r="M41" s="19"/>
      <c r="N41" s="19"/>
      <c r="O41" s="27" t="s">
        <v>152</v>
      </c>
      <c r="P41" s="15"/>
    </row>
    <row r="42" spans="1:16" ht="19.5" thickBot="1">
      <c r="A42" s="5">
        <v>39</v>
      </c>
      <c r="B42" s="5" t="s">
        <v>117</v>
      </c>
      <c r="C42" s="2" t="s">
        <v>41</v>
      </c>
      <c r="D42" s="21" t="s">
        <v>125</v>
      </c>
      <c r="E42" s="16"/>
      <c r="F42" s="16" t="s">
        <v>126</v>
      </c>
      <c r="G42" s="22">
        <v>57205</v>
      </c>
      <c r="H42" s="22">
        <v>57777</v>
      </c>
      <c r="I42" s="22">
        <v>59968</v>
      </c>
      <c r="J42" s="22">
        <v>65130</v>
      </c>
      <c r="K42" s="38">
        <v>67346</v>
      </c>
      <c r="L42" s="22" t="s">
        <v>232</v>
      </c>
      <c r="M42" s="17"/>
      <c r="N42" s="17"/>
      <c r="O42" s="26" t="s">
        <v>155</v>
      </c>
      <c r="P42" s="14"/>
    </row>
    <row r="43" spans="1:16" ht="19.5" thickBot="1">
      <c r="A43" s="11">
        <v>40</v>
      </c>
      <c r="B43" s="11" t="s">
        <v>117</v>
      </c>
      <c r="C43" s="12" t="s">
        <v>42</v>
      </c>
      <c r="D43" s="23" t="s">
        <v>125</v>
      </c>
      <c r="E43" s="18"/>
      <c r="F43" s="18" t="s">
        <v>126</v>
      </c>
      <c r="G43" s="24">
        <v>88290</v>
      </c>
      <c r="H43" s="24">
        <v>82641</v>
      </c>
      <c r="I43" s="24">
        <v>80463</v>
      </c>
      <c r="J43" s="24">
        <v>81522</v>
      </c>
      <c r="K43" s="39">
        <v>88973</v>
      </c>
      <c r="L43" s="24" t="s">
        <v>233</v>
      </c>
      <c r="M43" s="19"/>
      <c r="N43" s="19"/>
      <c r="O43" s="27" t="s">
        <v>155</v>
      </c>
      <c r="P43" s="15"/>
    </row>
    <row r="44" spans="1:16" ht="19.5" thickBot="1">
      <c r="A44" s="5">
        <v>41</v>
      </c>
      <c r="B44" s="5" t="s">
        <v>117</v>
      </c>
      <c r="C44" s="2" t="s">
        <v>43</v>
      </c>
      <c r="D44" s="21" t="s">
        <v>140</v>
      </c>
      <c r="E44" s="16"/>
      <c r="F44" s="16" t="s">
        <v>126</v>
      </c>
      <c r="G44" s="22">
        <v>121</v>
      </c>
      <c r="H44" s="22">
        <v>111</v>
      </c>
      <c r="I44" s="22">
        <v>129</v>
      </c>
      <c r="J44" s="22">
        <v>138</v>
      </c>
      <c r="K44" s="38">
        <v>138</v>
      </c>
      <c r="L44" s="22">
        <v>136</v>
      </c>
      <c r="M44" s="17"/>
      <c r="N44" s="17"/>
      <c r="O44" s="26" t="s">
        <v>156</v>
      </c>
      <c r="P44" s="14"/>
    </row>
    <row r="45" spans="1:16" ht="19.5" thickBot="1">
      <c r="A45" s="11">
        <v>42</v>
      </c>
      <c r="B45" s="11" t="s">
        <v>117</v>
      </c>
      <c r="C45" s="12" t="s">
        <v>44</v>
      </c>
      <c r="D45" s="23" t="s">
        <v>140</v>
      </c>
      <c r="E45" s="18"/>
      <c r="F45" s="18" t="s">
        <v>126</v>
      </c>
      <c r="G45" s="24">
        <v>51</v>
      </c>
      <c r="H45" s="24">
        <v>49</v>
      </c>
      <c r="I45" s="24">
        <v>50</v>
      </c>
      <c r="J45" s="24">
        <v>54</v>
      </c>
      <c r="K45" s="39">
        <v>54</v>
      </c>
      <c r="L45" s="24">
        <v>65</v>
      </c>
      <c r="M45" s="19"/>
      <c r="N45" s="19"/>
      <c r="O45" s="27" t="s">
        <v>156</v>
      </c>
      <c r="P45" s="15"/>
    </row>
    <row r="46" spans="1:16" ht="38.25" thickBot="1">
      <c r="A46" s="5">
        <v>43</v>
      </c>
      <c r="B46" s="5" t="s">
        <v>117</v>
      </c>
      <c r="C46" s="2" t="s">
        <v>45</v>
      </c>
      <c r="D46" s="21" t="s">
        <v>138</v>
      </c>
      <c r="E46" s="16"/>
      <c r="F46" s="16" t="s">
        <v>126</v>
      </c>
      <c r="G46" s="22" t="s">
        <v>127</v>
      </c>
      <c r="H46" s="22">
        <v>4555790074</v>
      </c>
      <c r="I46" s="22">
        <v>4284716490</v>
      </c>
      <c r="J46" s="22">
        <v>6316137881</v>
      </c>
      <c r="K46" s="38">
        <v>15387306810.130001</v>
      </c>
      <c r="L46" s="22" t="s">
        <v>127</v>
      </c>
      <c r="M46" s="17"/>
      <c r="N46" s="17"/>
      <c r="O46" s="26" t="s">
        <v>157</v>
      </c>
      <c r="P46" s="14"/>
    </row>
    <row r="47" spans="1:16" ht="19.5" thickBot="1">
      <c r="A47" s="11">
        <v>44</v>
      </c>
      <c r="B47" s="11" t="s">
        <v>117</v>
      </c>
      <c r="C47" s="12" t="s">
        <v>46</v>
      </c>
      <c r="D47" s="23" t="s">
        <v>138</v>
      </c>
      <c r="E47" s="18"/>
      <c r="F47" s="18" t="s">
        <v>126</v>
      </c>
      <c r="G47" s="24" t="s">
        <v>127</v>
      </c>
      <c r="H47" s="24">
        <v>1786856379</v>
      </c>
      <c r="I47" s="24">
        <v>3740640686</v>
      </c>
      <c r="J47" s="24">
        <v>3680483934</v>
      </c>
      <c r="K47" s="39">
        <v>6718465485.9299994</v>
      </c>
      <c r="L47" s="24" t="s">
        <v>127</v>
      </c>
      <c r="M47" s="19"/>
      <c r="N47" s="19"/>
      <c r="O47" s="27" t="s">
        <v>157</v>
      </c>
      <c r="P47" s="15"/>
    </row>
    <row r="48" spans="1:16" ht="19.5" thickBot="1">
      <c r="A48" s="5">
        <v>45</v>
      </c>
      <c r="B48" s="5" t="s">
        <v>117</v>
      </c>
      <c r="C48" s="2" t="s">
        <v>47</v>
      </c>
      <c r="D48" s="21" t="s">
        <v>125</v>
      </c>
      <c r="E48" s="16"/>
      <c r="F48" s="16" t="s">
        <v>126</v>
      </c>
      <c r="G48" s="22">
        <v>2446533500</v>
      </c>
      <c r="H48" s="22">
        <v>2544946897</v>
      </c>
      <c r="I48" s="22">
        <v>2608256386</v>
      </c>
      <c r="J48" s="22">
        <v>2915218487</v>
      </c>
      <c r="K48" s="38">
        <v>3011007912.8600001</v>
      </c>
      <c r="L48" s="22">
        <f>1838.453*1000000</f>
        <v>1838453000</v>
      </c>
      <c r="M48" s="17"/>
      <c r="N48" s="17"/>
      <c r="O48" s="26" t="s">
        <v>158</v>
      </c>
      <c r="P48" s="14"/>
    </row>
    <row r="49" spans="1:16" ht="19.5" thickBot="1">
      <c r="A49" s="11">
        <v>46</v>
      </c>
      <c r="B49" s="11" t="s">
        <v>117</v>
      </c>
      <c r="C49" s="12" t="s">
        <v>48</v>
      </c>
      <c r="D49" s="23" t="s">
        <v>138</v>
      </c>
      <c r="E49" s="18"/>
      <c r="F49" s="18" t="s">
        <v>126</v>
      </c>
      <c r="G49" s="24">
        <v>6398140</v>
      </c>
      <c r="H49" s="24">
        <v>3460858</v>
      </c>
      <c r="I49" s="24">
        <v>7139157</v>
      </c>
      <c r="J49" s="24">
        <v>2788796496</v>
      </c>
      <c r="K49" s="39" t="s">
        <v>199</v>
      </c>
      <c r="L49" s="24" t="s">
        <v>235</v>
      </c>
      <c r="M49" s="19"/>
      <c r="N49" s="19"/>
      <c r="O49" s="27" t="s">
        <v>159</v>
      </c>
      <c r="P49" s="15"/>
    </row>
    <row r="50" spans="1:16" ht="19.5" thickBot="1">
      <c r="A50" s="5">
        <v>47</v>
      </c>
      <c r="B50" s="5" t="s">
        <v>117</v>
      </c>
      <c r="C50" s="2" t="s">
        <v>49</v>
      </c>
      <c r="D50" s="21" t="s">
        <v>143</v>
      </c>
      <c r="E50" s="16"/>
      <c r="F50" s="16" t="s">
        <v>126</v>
      </c>
      <c r="G50" s="22">
        <v>436</v>
      </c>
      <c r="H50" s="22">
        <v>428</v>
      </c>
      <c r="I50" s="22">
        <v>502</v>
      </c>
      <c r="J50" s="22">
        <v>685</v>
      </c>
      <c r="K50" s="38">
        <v>4555</v>
      </c>
      <c r="L50" s="22" t="s">
        <v>127</v>
      </c>
      <c r="M50" s="17"/>
      <c r="N50" s="17"/>
      <c r="O50" s="26" t="s">
        <v>160</v>
      </c>
      <c r="P50" s="14"/>
    </row>
    <row r="51" spans="1:16" ht="19.5" thickBot="1">
      <c r="A51" s="11">
        <v>48</v>
      </c>
      <c r="B51" s="11" t="s">
        <v>117</v>
      </c>
      <c r="C51" s="12" t="s">
        <v>50</v>
      </c>
      <c r="D51" s="23" t="s">
        <v>138</v>
      </c>
      <c r="E51" s="18"/>
      <c r="F51" s="18" t="s">
        <v>126</v>
      </c>
      <c r="G51" s="24">
        <v>2972</v>
      </c>
      <c r="H51" s="24">
        <v>869</v>
      </c>
      <c r="I51" s="24">
        <v>978</v>
      </c>
      <c r="J51" s="24">
        <v>3257</v>
      </c>
      <c r="K51" s="39">
        <v>44.454999999999998</v>
      </c>
      <c r="L51" s="24" t="s">
        <v>127</v>
      </c>
      <c r="M51" s="19"/>
      <c r="N51" s="19"/>
      <c r="O51" s="27" t="s">
        <v>160</v>
      </c>
      <c r="P51" s="15"/>
    </row>
    <row r="52" spans="1:16" ht="19.5" thickBot="1">
      <c r="A52" s="5">
        <v>49</v>
      </c>
      <c r="B52" s="5" t="s">
        <v>119</v>
      </c>
      <c r="C52" s="2" t="s">
        <v>51</v>
      </c>
      <c r="D52" s="21" t="s">
        <v>142</v>
      </c>
      <c r="E52" s="16"/>
      <c r="F52" s="16" t="s">
        <v>126</v>
      </c>
      <c r="G52" s="22">
        <v>1844669</v>
      </c>
      <c r="H52" s="22">
        <v>1857429</v>
      </c>
      <c r="I52" s="22">
        <v>1862965</v>
      </c>
      <c r="J52" s="22">
        <v>1869633</v>
      </c>
      <c r="K52" s="38">
        <v>1874548</v>
      </c>
      <c r="L52" s="22">
        <f>SUM(L53:L55)</f>
        <v>1850058</v>
      </c>
      <c r="M52" s="17"/>
      <c r="N52" s="17"/>
      <c r="O52" s="26" t="s">
        <v>161</v>
      </c>
      <c r="P52" s="14"/>
    </row>
    <row r="53" spans="1:16" ht="19.5" thickBot="1">
      <c r="A53" s="11">
        <v>50</v>
      </c>
      <c r="B53" s="11" t="s">
        <v>119</v>
      </c>
      <c r="C53" s="12" t="s">
        <v>52</v>
      </c>
      <c r="D53" s="23" t="s">
        <v>142</v>
      </c>
      <c r="E53" s="18"/>
      <c r="F53" s="18" t="s">
        <v>126</v>
      </c>
      <c r="G53" s="24">
        <v>358120</v>
      </c>
      <c r="H53" s="24">
        <v>352333</v>
      </c>
      <c r="I53" s="24">
        <v>346892</v>
      </c>
      <c r="J53" s="24">
        <v>341311</v>
      </c>
      <c r="K53" s="39">
        <v>355848</v>
      </c>
      <c r="L53" s="24">
        <v>328979</v>
      </c>
      <c r="M53" s="19"/>
      <c r="N53" s="19"/>
      <c r="O53" s="27" t="s">
        <v>161</v>
      </c>
      <c r="P53" s="15"/>
    </row>
    <row r="54" spans="1:16" ht="19.5" thickBot="1">
      <c r="A54" s="5">
        <v>51</v>
      </c>
      <c r="B54" s="5" t="s">
        <v>119</v>
      </c>
      <c r="C54" s="2" t="s">
        <v>53</v>
      </c>
      <c r="D54" s="21" t="s">
        <v>142</v>
      </c>
      <c r="E54" s="16"/>
      <c r="F54" s="16" t="s">
        <v>126</v>
      </c>
      <c r="G54" s="22">
        <v>1236702</v>
      </c>
      <c r="H54" s="22">
        <v>1241339</v>
      </c>
      <c r="I54" s="22">
        <v>1243685</v>
      </c>
      <c r="J54" s="22">
        <v>1245815</v>
      </c>
      <c r="K54" s="38">
        <v>1245741</v>
      </c>
      <c r="L54" s="22">
        <v>1244451</v>
      </c>
      <c r="M54" s="17"/>
      <c r="N54" s="17"/>
      <c r="O54" s="26" t="s">
        <v>161</v>
      </c>
      <c r="P54" s="14"/>
    </row>
    <row r="55" spans="1:16" ht="19.5" thickBot="1">
      <c r="A55" s="11">
        <v>52</v>
      </c>
      <c r="B55" s="11" t="s">
        <v>119</v>
      </c>
      <c r="C55" s="12" t="s">
        <v>54</v>
      </c>
      <c r="D55" s="23" t="s">
        <v>142</v>
      </c>
      <c r="E55" s="18"/>
      <c r="F55" s="18" t="s">
        <v>126</v>
      </c>
      <c r="G55" s="24">
        <v>226848</v>
      </c>
      <c r="H55" s="24">
        <v>235150</v>
      </c>
      <c r="I55" s="24">
        <v>244132</v>
      </c>
      <c r="J55" s="24">
        <v>254377</v>
      </c>
      <c r="K55" s="39">
        <v>264957</v>
      </c>
      <c r="L55" s="24">
        <v>276628</v>
      </c>
      <c r="M55" s="19"/>
      <c r="N55" s="19"/>
      <c r="O55" s="27" t="s">
        <v>161</v>
      </c>
      <c r="P55" s="15"/>
    </row>
    <row r="56" spans="1:16" ht="19.5" thickBot="1">
      <c r="A56" s="5">
        <v>53</v>
      </c>
      <c r="B56" s="5" t="s">
        <v>119</v>
      </c>
      <c r="C56" s="2" t="s">
        <v>55</v>
      </c>
      <c r="D56" s="21" t="s">
        <v>162</v>
      </c>
      <c r="E56" s="16"/>
      <c r="F56" s="16" t="s">
        <v>126</v>
      </c>
      <c r="G56" s="31">
        <v>0.4</v>
      </c>
      <c r="H56" s="31">
        <v>0.7</v>
      </c>
      <c r="I56" s="31">
        <v>0.3</v>
      </c>
      <c r="J56" s="31">
        <v>0.4</v>
      </c>
      <c r="K56" s="43">
        <v>0.26</v>
      </c>
      <c r="L56" s="31">
        <v>0.19</v>
      </c>
      <c r="M56" s="17"/>
      <c r="N56" s="17"/>
      <c r="O56" s="26" t="s">
        <v>161</v>
      </c>
      <c r="P56" s="14"/>
    </row>
    <row r="57" spans="1:16" ht="19.5" thickBot="1">
      <c r="A57" s="11">
        <v>54</v>
      </c>
      <c r="B57" s="11" t="s">
        <v>119</v>
      </c>
      <c r="C57" s="12" t="s">
        <v>56</v>
      </c>
      <c r="D57" s="23" t="s">
        <v>163</v>
      </c>
      <c r="E57" s="18"/>
      <c r="F57" s="18" t="s">
        <v>126</v>
      </c>
      <c r="G57" s="24">
        <v>114.5</v>
      </c>
      <c r="H57" s="24">
        <v>115.3</v>
      </c>
      <c r="I57" s="24">
        <v>115.6</v>
      </c>
      <c r="J57" s="24">
        <v>116</v>
      </c>
      <c r="K57" s="39">
        <v>116.34</v>
      </c>
      <c r="L57" s="24">
        <v>116.56</v>
      </c>
      <c r="M57" s="19"/>
      <c r="N57" s="19"/>
      <c r="O57" s="27" t="s">
        <v>161</v>
      </c>
      <c r="P57" s="15"/>
    </row>
    <row r="58" spans="1:16" ht="19.5" thickBot="1">
      <c r="A58" s="5">
        <v>55</v>
      </c>
      <c r="B58" s="5" t="s">
        <v>119</v>
      </c>
      <c r="C58" s="2" t="s">
        <v>57</v>
      </c>
      <c r="D58" s="21" t="s">
        <v>164</v>
      </c>
      <c r="E58" s="16"/>
      <c r="F58" s="16" t="s">
        <v>126</v>
      </c>
      <c r="G58" s="22">
        <v>549758</v>
      </c>
      <c r="H58" s="22">
        <v>564358</v>
      </c>
      <c r="I58" s="22">
        <v>575328</v>
      </c>
      <c r="J58" s="22">
        <v>584612</v>
      </c>
      <c r="K58" s="38">
        <v>594524</v>
      </c>
      <c r="L58" s="22">
        <v>564358</v>
      </c>
      <c r="M58" s="17"/>
      <c r="N58" s="17"/>
      <c r="O58" s="26" t="s">
        <v>161</v>
      </c>
      <c r="P58" s="14"/>
    </row>
    <row r="59" spans="1:16" ht="19.5" thickBot="1">
      <c r="A59" s="11">
        <v>56</v>
      </c>
      <c r="B59" s="11" t="s">
        <v>119</v>
      </c>
      <c r="C59" s="12" t="s">
        <v>58</v>
      </c>
      <c r="D59" s="23" t="s">
        <v>162</v>
      </c>
      <c r="E59" s="18"/>
      <c r="F59" s="18" t="s">
        <v>126</v>
      </c>
      <c r="G59" s="30">
        <v>10.81</v>
      </c>
      <c r="H59" s="30">
        <v>9.65</v>
      </c>
      <c r="I59" s="30">
        <v>9.73</v>
      </c>
      <c r="J59" s="30">
        <v>9.75</v>
      </c>
      <c r="K59" s="42">
        <v>8.91</v>
      </c>
      <c r="L59" s="30">
        <v>8.5500000000000007</v>
      </c>
      <c r="M59" s="19"/>
      <c r="N59" s="19"/>
      <c r="O59" s="27" t="s">
        <v>165</v>
      </c>
      <c r="P59" s="15"/>
    </row>
    <row r="60" spans="1:16" ht="19.5" thickBot="1">
      <c r="A60" s="5">
        <v>57</v>
      </c>
      <c r="B60" s="5" t="s">
        <v>119</v>
      </c>
      <c r="C60" s="2" t="s">
        <v>59</v>
      </c>
      <c r="D60" s="21" t="s">
        <v>166</v>
      </c>
      <c r="E60" s="16"/>
      <c r="F60" s="16" t="s">
        <v>126</v>
      </c>
      <c r="G60" s="22">
        <v>7073</v>
      </c>
      <c r="H60" s="22">
        <v>7791</v>
      </c>
      <c r="I60" s="22">
        <v>6830</v>
      </c>
      <c r="J60" s="22">
        <v>2441</v>
      </c>
      <c r="K60" s="38">
        <v>6974</v>
      </c>
      <c r="L60" s="22">
        <v>7534</v>
      </c>
      <c r="M60" s="17"/>
      <c r="N60" s="17"/>
      <c r="O60" s="26" t="s">
        <v>167</v>
      </c>
      <c r="P60" s="14"/>
    </row>
    <row r="61" spans="1:16" ht="19.5" thickBot="1">
      <c r="A61" s="11">
        <v>58</v>
      </c>
      <c r="B61" s="11" t="s">
        <v>119</v>
      </c>
      <c r="C61" s="12" t="s">
        <v>60</v>
      </c>
      <c r="D61" s="23" t="s">
        <v>166</v>
      </c>
      <c r="E61" s="18"/>
      <c r="F61" s="18" t="s">
        <v>126</v>
      </c>
      <c r="G61" s="24">
        <v>2309</v>
      </c>
      <c r="H61" s="24">
        <v>2490</v>
      </c>
      <c r="I61" s="24">
        <v>2583</v>
      </c>
      <c r="J61" s="24">
        <v>98.2</v>
      </c>
      <c r="K61" s="39">
        <v>2723</v>
      </c>
      <c r="L61" s="24">
        <v>2738</v>
      </c>
      <c r="M61" s="19"/>
      <c r="N61" s="19"/>
      <c r="O61" s="27" t="s">
        <v>167</v>
      </c>
      <c r="P61" s="15"/>
    </row>
    <row r="62" spans="1:16" ht="19.5" thickBot="1">
      <c r="A62" s="5">
        <v>59</v>
      </c>
      <c r="B62" s="5" t="s">
        <v>119</v>
      </c>
      <c r="C62" s="2" t="s">
        <v>61</v>
      </c>
      <c r="D62" s="21" t="s">
        <v>162</v>
      </c>
      <c r="E62" s="16"/>
      <c r="F62" s="16" t="s">
        <v>126</v>
      </c>
      <c r="G62" s="22">
        <v>100</v>
      </c>
      <c r="H62" s="22">
        <v>100</v>
      </c>
      <c r="I62" s="22">
        <v>100</v>
      </c>
      <c r="J62" s="22">
        <v>100</v>
      </c>
      <c r="K62" s="38">
        <v>100</v>
      </c>
      <c r="L62" s="22">
        <v>100</v>
      </c>
      <c r="M62" s="17"/>
      <c r="N62" s="17"/>
      <c r="O62" s="26" t="s">
        <v>151</v>
      </c>
      <c r="P62" s="14"/>
    </row>
    <row r="63" spans="1:16" ht="19.5" thickBot="1">
      <c r="A63" s="11">
        <v>60</v>
      </c>
      <c r="B63" s="11" t="s">
        <v>119</v>
      </c>
      <c r="C63" s="12" t="s">
        <v>62</v>
      </c>
      <c r="D63" s="23" t="s">
        <v>162</v>
      </c>
      <c r="E63" s="18"/>
      <c r="F63" s="18" t="s">
        <v>126</v>
      </c>
      <c r="G63" s="24">
        <v>98</v>
      </c>
      <c r="H63" s="24">
        <v>99</v>
      </c>
      <c r="I63" s="24">
        <v>99</v>
      </c>
      <c r="J63" s="24">
        <v>104</v>
      </c>
      <c r="K63" s="42">
        <v>99.33</v>
      </c>
      <c r="L63" s="30">
        <v>99.64</v>
      </c>
      <c r="M63" s="19"/>
      <c r="N63" s="19"/>
      <c r="O63" s="27" t="s">
        <v>151</v>
      </c>
      <c r="P63" s="15"/>
    </row>
    <row r="64" spans="1:16" ht="19.5" thickBot="1">
      <c r="A64" s="5">
        <v>61</v>
      </c>
      <c r="B64" s="5" t="s">
        <v>119</v>
      </c>
      <c r="C64" s="2" t="s">
        <v>63</v>
      </c>
      <c r="D64" s="21" t="s">
        <v>162</v>
      </c>
      <c r="E64" s="16"/>
      <c r="F64" s="16" t="s">
        <v>126</v>
      </c>
      <c r="G64" s="22">
        <v>1.2</v>
      </c>
      <c r="H64" s="35">
        <v>1</v>
      </c>
      <c r="I64" s="36">
        <v>1.1000000000000001</v>
      </c>
      <c r="J64" s="50">
        <v>1.3</v>
      </c>
      <c r="K64" s="51">
        <v>0.7</v>
      </c>
      <c r="L64" s="52">
        <v>0.3</v>
      </c>
      <c r="M64" s="17"/>
      <c r="N64" s="17"/>
      <c r="O64" s="26" t="s">
        <v>151</v>
      </c>
      <c r="P64" s="14"/>
    </row>
    <row r="65" spans="1:16" ht="19.5" thickBot="1">
      <c r="A65" s="11">
        <v>62</v>
      </c>
      <c r="B65" s="11" t="s">
        <v>119</v>
      </c>
      <c r="C65" s="12" t="s">
        <v>64</v>
      </c>
      <c r="D65" s="23" t="s">
        <v>168</v>
      </c>
      <c r="E65" s="18"/>
      <c r="F65" s="18" t="s">
        <v>126</v>
      </c>
      <c r="G65" s="24">
        <v>300</v>
      </c>
      <c r="H65" s="24">
        <v>305</v>
      </c>
      <c r="I65" s="24">
        <v>305</v>
      </c>
      <c r="J65" s="24">
        <v>320</v>
      </c>
      <c r="K65" s="39">
        <v>325</v>
      </c>
      <c r="L65" s="24">
        <v>325</v>
      </c>
      <c r="M65" s="19"/>
      <c r="N65" s="19"/>
      <c r="O65" s="27" t="s">
        <v>169</v>
      </c>
      <c r="P65" s="15"/>
    </row>
    <row r="66" spans="1:16" ht="19.5" thickBot="1">
      <c r="A66" s="5">
        <v>63</v>
      </c>
      <c r="B66" s="5" t="s">
        <v>119</v>
      </c>
      <c r="C66" s="2" t="s">
        <v>65</v>
      </c>
      <c r="D66" s="21" t="s">
        <v>142</v>
      </c>
      <c r="E66" s="16"/>
      <c r="F66" s="16" t="s">
        <v>126</v>
      </c>
      <c r="G66" s="22" t="s">
        <v>127</v>
      </c>
      <c r="H66" s="22" t="s">
        <v>127</v>
      </c>
      <c r="I66" s="22" t="s">
        <v>127</v>
      </c>
      <c r="J66" s="22" t="s">
        <v>127</v>
      </c>
      <c r="K66" s="38" t="s">
        <v>127</v>
      </c>
      <c r="L66" s="22" t="s">
        <v>127</v>
      </c>
      <c r="M66" s="17"/>
      <c r="N66" s="17"/>
      <c r="O66" s="26" t="s">
        <v>151</v>
      </c>
      <c r="P66" s="14"/>
    </row>
    <row r="67" spans="1:16" ht="19.5" thickBot="1">
      <c r="A67" s="11">
        <v>64</v>
      </c>
      <c r="B67" s="11" t="s">
        <v>119</v>
      </c>
      <c r="C67" s="12" t="s">
        <v>66</v>
      </c>
      <c r="D67" s="23"/>
      <c r="E67" s="18"/>
      <c r="F67" s="18" t="s">
        <v>126</v>
      </c>
      <c r="G67" s="24" t="s">
        <v>127</v>
      </c>
      <c r="H67" s="24" t="s">
        <v>127</v>
      </c>
      <c r="I67" s="24" t="s">
        <v>127</v>
      </c>
      <c r="J67" s="24" t="s">
        <v>127</v>
      </c>
      <c r="K67" s="39" t="s">
        <v>127</v>
      </c>
      <c r="L67" s="24"/>
      <c r="M67" s="19"/>
      <c r="N67" s="19"/>
      <c r="O67" s="27" t="s">
        <v>170</v>
      </c>
      <c r="P67" s="15"/>
    </row>
    <row r="68" spans="1:16" ht="19.5" thickBot="1">
      <c r="A68" s="5">
        <v>65</v>
      </c>
      <c r="B68" s="5" t="s">
        <v>119</v>
      </c>
      <c r="C68" s="2" t="s">
        <v>67</v>
      </c>
      <c r="D68" s="21" t="s">
        <v>162</v>
      </c>
      <c r="E68" s="16"/>
      <c r="F68" s="16" t="s">
        <v>126</v>
      </c>
      <c r="G68" s="28">
        <v>27.3</v>
      </c>
      <c r="H68" s="28">
        <v>25.4</v>
      </c>
      <c r="I68" s="28">
        <v>25.4</v>
      </c>
      <c r="J68" s="28" t="s">
        <v>127</v>
      </c>
      <c r="K68" s="40">
        <v>17.100000000000001</v>
      </c>
      <c r="L68" s="28" t="s">
        <v>127</v>
      </c>
      <c r="M68" s="17"/>
      <c r="N68" s="17"/>
      <c r="O68" s="26" t="s">
        <v>171</v>
      </c>
      <c r="P68" s="14"/>
    </row>
    <row r="69" spans="1:16" ht="19.5" thickBot="1">
      <c r="A69" s="11">
        <v>66</v>
      </c>
      <c r="B69" s="11" t="s">
        <v>119</v>
      </c>
      <c r="C69" s="12" t="s">
        <v>68</v>
      </c>
      <c r="D69" s="23" t="s">
        <v>162</v>
      </c>
      <c r="E69" s="18"/>
      <c r="F69" s="18" t="s">
        <v>126</v>
      </c>
      <c r="G69" s="29">
        <v>23.9</v>
      </c>
      <c r="H69" s="29">
        <v>22.7</v>
      </c>
      <c r="I69" s="29">
        <v>22.7</v>
      </c>
      <c r="J69" s="29" t="s">
        <v>127</v>
      </c>
      <c r="K69" s="41">
        <v>15.5</v>
      </c>
      <c r="L69" s="29" t="s">
        <v>127</v>
      </c>
      <c r="M69" s="19"/>
      <c r="N69" s="19"/>
      <c r="O69" s="27" t="s">
        <v>171</v>
      </c>
      <c r="P69" s="15"/>
    </row>
    <row r="70" spans="1:16" ht="19.5" thickBot="1">
      <c r="A70" s="5">
        <v>67</v>
      </c>
      <c r="B70" s="5" t="s">
        <v>119</v>
      </c>
      <c r="C70" s="2" t="s">
        <v>69</v>
      </c>
      <c r="D70" s="21" t="s">
        <v>162</v>
      </c>
      <c r="E70" s="16"/>
      <c r="F70" s="16" t="s">
        <v>126</v>
      </c>
      <c r="G70" s="28">
        <v>12.5</v>
      </c>
      <c r="H70" s="28">
        <v>13.6</v>
      </c>
      <c r="I70" s="28">
        <v>13.6</v>
      </c>
      <c r="J70" s="28" t="s">
        <v>127</v>
      </c>
      <c r="K70" s="40">
        <v>16.600000000000001</v>
      </c>
      <c r="L70" s="28" t="s">
        <v>127</v>
      </c>
      <c r="M70" s="17"/>
      <c r="N70" s="17"/>
      <c r="O70" s="26" t="s">
        <v>171</v>
      </c>
      <c r="P70" s="14"/>
    </row>
    <row r="71" spans="1:16" ht="19.5" thickBot="1">
      <c r="A71" s="11">
        <v>68</v>
      </c>
      <c r="B71" s="11" t="s">
        <v>119</v>
      </c>
      <c r="C71" s="12" t="s">
        <v>70</v>
      </c>
      <c r="D71" s="23" t="s">
        <v>142</v>
      </c>
      <c r="E71" s="18"/>
      <c r="F71" s="18" t="s">
        <v>126</v>
      </c>
      <c r="G71" s="24">
        <v>344</v>
      </c>
      <c r="H71" s="24">
        <v>141</v>
      </c>
      <c r="I71" s="24">
        <v>236</v>
      </c>
      <c r="J71" s="24" t="s">
        <v>127</v>
      </c>
      <c r="K71" s="39">
        <v>184</v>
      </c>
      <c r="L71" s="24" t="s">
        <v>127</v>
      </c>
      <c r="M71" s="19"/>
      <c r="N71" s="19"/>
      <c r="O71" s="27" t="s">
        <v>172</v>
      </c>
      <c r="P71" s="15"/>
    </row>
    <row r="72" spans="1:16" ht="19.5" thickBot="1">
      <c r="A72" s="5">
        <v>69</v>
      </c>
      <c r="B72" s="5" t="s">
        <v>119</v>
      </c>
      <c r="C72" s="2" t="s">
        <v>71</v>
      </c>
      <c r="D72" s="21" t="s">
        <v>142</v>
      </c>
      <c r="E72" s="16"/>
      <c r="F72" s="16" t="s">
        <v>126</v>
      </c>
      <c r="G72" s="22">
        <v>55841</v>
      </c>
      <c r="H72" s="22">
        <v>71365</v>
      </c>
      <c r="I72" s="22">
        <v>47545</v>
      </c>
      <c r="J72" s="22" t="s">
        <v>127</v>
      </c>
      <c r="K72" s="38">
        <v>59789</v>
      </c>
      <c r="L72" s="22" t="s">
        <v>127</v>
      </c>
      <c r="M72" s="17"/>
      <c r="N72" s="17"/>
      <c r="O72" s="26" t="s">
        <v>173</v>
      </c>
      <c r="P72" s="14"/>
    </row>
    <row r="73" spans="1:16" ht="19.5" thickBot="1">
      <c r="A73" s="11">
        <v>70</v>
      </c>
      <c r="B73" s="11" t="s">
        <v>119</v>
      </c>
      <c r="C73" s="12" t="s">
        <v>72</v>
      </c>
      <c r="D73" s="23" t="s">
        <v>142</v>
      </c>
      <c r="E73" s="18"/>
      <c r="F73" s="18" t="s">
        <v>126</v>
      </c>
      <c r="G73" s="24">
        <v>2208</v>
      </c>
      <c r="H73" s="24">
        <v>2335</v>
      </c>
      <c r="I73" s="24">
        <v>2059</v>
      </c>
      <c r="J73" s="24" t="s">
        <v>127</v>
      </c>
      <c r="K73" s="39">
        <v>2030</v>
      </c>
      <c r="L73" s="24" t="s">
        <v>127</v>
      </c>
      <c r="M73" s="19"/>
      <c r="N73" s="19"/>
      <c r="O73" s="27" t="s">
        <v>173</v>
      </c>
      <c r="P73" s="15"/>
    </row>
    <row r="74" spans="1:16" ht="38.25" thickBot="1">
      <c r="A74" s="5">
        <v>71</v>
      </c>
      <c r="B74" s="5" t="s">
        <v>119</v>
      </c>
      <c r="C74" s="2" t="s">
        <v>73</v>
      </c>
      <c r="D74" s="21" t="s">
        <v>142</v>
      </c>
      <c r="E74" s="16"/>
      <c r="F74" s="16" t="s">
        <v>126</v>
      </c>
      <c r="G74" s="22">
        <v>147021</v>
      </c>
      <c r="H74" s="22">
        <v>351382</v>
      </c>
      <c r="I74" s="22">
        <v>77358</v>
      </c>
      <c r="J74" s="22" t="s">
        <v>127</v>
      </c>
      <c r="K74" s="38">
        <v>102499</v>
      </c>
      <c r="L74" s="22">
        <v>97249</v>
      </c>
      <c r="M74" s="17"/>
      <c r="N74" s="17"/>
      <c r="O74" s="26" t="s">
        <v>174</v>
      </c>
      <c r="P74" s="14"/>
    </row>
    <row r="75" spans="1:16" ht="38.25" thickBot="1">
      <c r="A75" s="11">
        <v>72</v>
      </c>
      <c r="B75" s="11" t="s">
        <v>119</v>
      </c>
      <c r="C75" s="12" t="s">
        <v>74</v>
      </c>
      <c r="D75" s="23" t="s">
        <v>142</v>
      </c>
      <c r="E75" s="18"/>
      <c r="F75" s="18" t="s">
        <v>126</v>
      </c>
      <c r="G75" s="24">
        <v>129146</v>
      </c>
      <c r="H75" s="24">
        <v>205802</v>
      </c>
      <c r="I75" s="24">
        <v>45977</v>
      </c>
      <c r="J75" s="24" t="s">
        <v>127</v>
      </c>
      <c r="K75" s="39" t="s">
        <v>127</v>
      </c>
      <c r="L75" s="24">
        <v>42720</v>
      </c>
      <c r="M75" s="19"/>
      <c r="N75" s="19"/>
      <c r="O75" s="27" t="s">
        <v>174</v>
      </c>
      <c r="P75" s="15"/>
    </row>
    <row r="76" spans="1:16" ht="19.5" thickBot="1">
      <c r="A76" s="5">
        <v>73</v>
      </c>
      <c r="B76" s="5" t="s">
        <v>119</v>
      </c>
      <c r="C76" s="2" t="s">
        <v>75</v>
      </c>
      <c r="D76" s="21" t="s">
        <v>140</v>
      </c>
      <c r="E76" s="16"/>
      <c r="F76" s="16" t="s">
        <v>126</v>
      </c>
      <c r="G76" s="22">
        <v>1049</v>
      </c>
      <c r="H76" s="22">
        <v>1088</v>
      </c>
      <c r="I76" s="22">
        <v>1733</v>
      </c>
      <c r="J76" s="22">
        <v>1765</v>
      </c>
      <c r="K76" s="38">
        <v>1852</v>
      </c>
      <c r="L76" s="22">
        <v>492</v>
      </c>
      <c r="M76" s="17"/>
      <c r="N76" s="17"/>
      <c r="O76" s="26" t="s">
        <v>175</v>
      </c>
      <c r="P76" s="14"/>
    </row>
    <row r="77" spans="1:16" ht="19.5" thickBot="1">
      <c r="A77" s="11">
        <v>74</v>
      </c>
      <c r="B77" s="11" t="s">
        <v>119</v>
      </c>
      <c r="C77" s="12" t="s">
        <v>76</v>
      </c>
      <c r="D77" s="23" t="s">
        <v>176</v>
      </c>
      <c r="E77" s="18"/>
      <c r="F77" s="18" t="s">
        <v>126</v>
      </c>
      <c r="G77" s="24">
        <v>9775</v>
      </c>
      <c r="H77" s="24">
        <v>9768</v>
      </c>
      <c r="I77" s="24">
        <v>9770</v>
      </c>
      <c r="J77" s="24">
        <v>11902</v>
      </c>
      <c r="K77" s="39">
        <v>12688</v>
      </c>
      <c r="L77" s="24">
        <v>13069</v>
      </c>
      <c r="M77" s="19"/>
      <c r="N77" s="19"/>
      <c r="O77" s="27" t="s">
        <v>175</v>
      </c>
      <c r="P77" s="15"/>
    </row>
    <row r="78" spans="1:16" ht="19.5" thickBot="1">
      <c r="A78" s="5">
        <v>75</v>
      </c>
      <c r="B78" s="5" t="s">
        <v>119</v>
      </c>
      <c r="C78" s="2" t="s">
        <v>77</v>
      </c>
      <c r="D78" s="21" t="s">
        <v>142</v>
      </c>
      <c r="E78" s="16"/>
      <c r="F78" s="16" t="s">
        <v>126</v>
      </c>
      <c r="G78" s="22">
        <v>4108148</v>
      </c>
      <c r="H78" s="22">
        <v>4980881</v>
      </c>
      <c r="I78" s="22">
        <v>4410949</v>
      </c>
      <c r="J78" s="22">
        <v>4823193</v>
      </c>
      <c r="K78" s="38">
        <v>4823193</v>
      </c>
      <c r="L78" s="22">
        <v>5127542</v>
      </c>
      <c r="M78" s="17"/>
      <c r="N78" s="17"/>
      <c r="O78" s="26" t="s">
        <v>177</v>
      </c>
      <c r="P78" s="14"/>
    </row>
    <row r="79" spans="1:16" ht="19.5" thickBot="1">
      <c r="A79" s="11">
        <v>76</v>
      </c>
      <c r="B79" s="11" t="s">
        <v>119</v>
      </c>
      <c r="C79" s="12" t="s">
        <v>78</v>
      </c>
      <c r="D79" s="23" t="s">
        <v>142</v>
      </c>
      <c r="E79" s="18"/>
      <c r="F79" s="18" t="s">
        <v>126</v>
      </c>
      <c r="G79" s="24">
        <v>911442</v>
      </c>
      <c r="H79" s="24">
        <v>246500</v>
      </c>
      <c r="I79" s="24">
        <v>506962</v>
      </c>
      <c r="J79" s="24">
        <v>333864</v>
      </c>
      <c r="K79" s="39">
        <v>333864</v>
      </c>
      <c r="L79" s="24">
        <v>263504</v>
      </c>
      <c r="M79" s="19"/>
      <c r="N79" s="19"/>
      <c r="O79" s="27" t="s">
        <v>178</v>
      </c>
      <c r="P79" s="15"/>
    </row>
    <row r="80" spans="1:16" ht="19.5" thickBot="1">
      <c r="A80" s="5">
        <v>77</v>
      </c>
      <c r="B80" s="5" t="s">
        <v>119</v>
      </c>
      <c r="C80" s="2" t="s">
        <v>79</v>
      </c>
      <c r="D80" s="21" t="s">
        <v>140</v>
      </c>
      <c r="E80" s="16"/>
      <c r="F80" s="16" t="s">
        <v>126</v>
      </c>
      <c r="G80" s="22">
        <v>33</v>
      </c>
      <c r="H80" s="22">
        <v>32</v>
      </c>
      <c r="I80" s="22">
        <v>32</v>
      </c>
      <c r="J80" s="22">
        <v>32</v>
      </c>
      <c r="K80" s="38">
        <v>32</v>
      </c>
      <c r="L80" s="22">
        <v>35</v>
      </c>
      <c r="M80" s="17"/>
      <c r="N80" s="17"/>
      <c r="O80" s="26" t="s">
        <v>178</v>
      </c>
      <c r="P80" s="14"/>
    </row>
    <row r="81" spans="1:16" ht="19.5" thickBot="1">
      <c r="A81" s="11">
        <v>78</v>
      </c>
      <c r="B81" s="11" t="s">
        <v>119</v>
      </c>
      <c r="C81" s="12" t="s">
        <v>80</v>
      </c>
      <c r="D81" s="23" t="s">
        <v>179</v>
      </c>
      <c r="E81" s="18"/>
      <c r="F81" s="18" t="s">
        <v>126</v>
      </c>
      <c r="G81" s="24">
        <v>6304</v>
      </c>
      <c r="H81" s="24">
        <v>6320</v>
      </c>
      <c r="I81" s="24">
        <v>6518</v>
      </c>
      <c r="J81" s="24">
        <v>3359</v>
      </c>
      <c r="K81" s="39">
        <v>2911</v>
      </c>
      <c r="L81" s="24">
        <v>2911</v>
      </c>
      <c r="M81" s="19"/>
      <c r="N81" s="19"/>
      <c r="O81" s="27" t="s">
        <v>178</v>
      </c>
      <c r="P81" s="15"/>
    </row>
    <row r="82" spans="1:16" ht="19.5" thickBot="1">
      <c r="A82" s="5">
        <v>79</v>
      </c>
      <c r="B82" s="5" t="s">
        <v>119</v>
      </c>
      <c r="C82" s="2" t="s">
        <v>81</v>
      </c>
      <c r="D82" s="21" t="s">
        <v>180</v>
      </c>
      <c r="E82" s="16"/>
      <c r="F82" s="16" t="s">
        <v>126</v>
      </c>
      <c r="G82" s="22">
        <v>4403</v>
      </c>
      <c r="H82" s="22">
        <v>4465</v>
      </c>
      <c r="I82" s="22">
        <v>4437</v>
      </c>
      <c r="J82" s="22">
        <v>3359</v>
      </c>
      <c r="K82" s="34">
        <v>2911</v>
      </c>
      <c r="L82" s="47">
        <v>2911</v>
      </c>
      <c r="M82" s="17"/>
      <c r="N82" s="17"/>
      <c r="O82" s="26" t="s">
        <v>178</v>
      </c>
      <c r="P82" s="14"/>
    </row>
    <row r="83" spans="1:16" ht="19.5" thickBot="1">
      <c r="A83" s="11">
        <v>80</v>
      </c>
      <c r="B83" s="11" t="s">
        <v>119</v>
      </c>
      <c r="C83" s="12" t="s">
        <v>82</v>
      </c>
      <c r="D83" s="23" t="s">
        <v>180</v>
      </c>
      <c r="E83" s="18"/>
      <c r="F83" s="18" t="s">
        <v>126</v>
      </c>
      <c r="G83" s="24">
        <v>7986</v>
      </c>
      <c r="H83" s="24">
        <v>8367</v>
      </c>
      <c r="I83" s="24">
        <v>7845</v>
      </c>
      <c r="J83" s="24">
        <v>7602</v>
      </c>
      <c r="K83" s="39">
        <v>6708</v>
      </c>
      <c r="L83" s="24">
        <v>6486</v>
      </c>
      <c r="M83" s="19"/>
      <c r="N83" s="19"/>
      <c r="O83" s="27" t="s">
        <v>178</v>
      </c>
      <c r="P83" s="15"/>
    </row>
    <row r="84" spans="1:16" ht="19.5" thickBot="1">
      <c r="A84" s="5">
        <v>81</v>
      </c>
      <c r="B84" s="5" t="s">
        <v>119</v>
      </c>
      <c r="C84" s="2" t="s">
        <v>83</v>
      </c>
      <c r="D84" s="21" t="s">
        <v>180</v>
      </c>
      <c r="E84" s="16"/>
      <c r="F84" s="16" t="s">
        <v>126</v>
      </c>
      <c r="G84" s="22">
        <v>576</v>
      </c>
      <c r="H84" s="22">
        <v>555</v>
      </c>
      <c r="I84" s="22">
        <v>574</v>
      </c>
      <c r="J84" s="22">
        <v>560</v>
      </c>
      <c r="K84" s="34">
        <v>516</v>
      </c>
      <c r="L84" s="47">
        <v>492</v>
      </c>
      <c r="M84" s="17"/>
      <c r="N84" s="17"/>
      <c r="O84" s="26" t="s">
        <v>178</v>
      </c>
      <c r="P84" s="14"/>
    </row>
    <row r="85" spans="1:16" ht="19.5" thickBot="1">
      <c r="A85" s="11">
        <v>82</v>
      </c>
      <c r="B85" s="11" t="s">
        <v>119</v>
      </c>
      <c r="C85" s="12" t="s">
        <v>84</v>
      </c>
      <c r="D85" s="23" t="s">
        <v>162</v>
      </c>
      <c r="E85" s="18"/>
      <c r="F85" s="18" t="s">
        <v>126</v>
      </c>
      <c r="G85" s="24" t="s">
        <v>127</v>
      </c>
      <c r="H85" s="30">
        <v>15.8</v>
      </c>
      <c r="I85" s="30">
        <v>19.46</v>
      </c>
      <c r="J85" s="30">
        <v>13.55</v>
      </c>
      <c r="K85" s="42">
        <v>8.92</v>
      </c>
      <c r="L85" s="30">
        <v>6.17</v>
      </c>
      <c r="M85" s="19"/>
      <c r="N85" s="19"/>
      <c r="O85" s="27" t="s">
        <v>181</v>
      </c>
      <c r="P85" s="15"/>
    </row>
    <row r="86" spans="1:16" ht="19.5" thickBot="1">
      <c r="A86" s="5">
        <v>83</v>
      </c>
      <c r="B86" s="5" t="s">
        <v>119</v>
      </c>
      <c r="C86" s="2" t="s">
        <v>85</v>
      </c>
      <c r="D86" s="21" t="s">
        <v>180</v>
      </c>
      <c r="E86" s="16"/>
      <c r="F86" s="16" t="s">
        <v>126</v>
      </c>
      <c r="G86" s="31">
        <v>5.94</v>
      </c>
      <c r="H86" s="31">
        <v>6.41</v>
      </c>
      <c r="I86" s="31">
        <v>6.63</v>
      </c>
      <c r="J86" s="31">
        <v>9.1999999999999993</v>
      </c>
      <c r="K86" s="43">
        <v>8.4</v>
      </c>
      <c r="L86" s="31">
        <v>6.81</v>
      </c>
      <c r="M86" s="17"/>
      <c r="N86" s="17"/>
      <c r="O86" s="26" t="s">
        <v>182</v>
      </c>
      <c r="P86" s="14"/>
    </row>
    <row r="87" spans="1:16" ht="19.5" thickBot="1">
      <c r="A87" s="11">
        <v>84</v>
      </c>
      <c r="B87" s="11" t="s">
        <v>119</v>
      </c>
      <c r="C87" s="12" t="s">
        <v>58</v>
      </c>
      <c r="D87" s="23" t="s">
        <v>180</v>
      </c>
      <c r="E87" s="18"/>
      <c r="F87" s="18" t="s">
        <v>126</v>
      </c>
      <c r="G87" s="30">
        <v>10.81</v>
      </c>
      <c r="H87" s="30">
        <v>9.85</v>
      </c>
      <c r="I87" s="30">
        <v>9.73</v>
      </c>
      <c r="J87" s="30">
        <v>10.08</v>
      </c>
      <c r="K87" s="42">
        <v>8.91</v>
      </c>
      <c r="L87" s="30">
        <v>8.5500000000000007</v>
      </c>
      <c r="M87" s="19"/>
      <c r="N87" s="19"/>
      <c r="O87" s="27" t="s">
        <v>182</v>
      </c>
      <c r="P87" s="15"/>
    </row>
    <row r="88" spans="1:16" ht="19.5" thickBot="1">
      <c r="A88" s="5">
        <v>85</v>
      </c>
      <c r="B88" s="5" t="s">
        <v>119</v>
      </c>
      <c r="C88" s="2" t="s">
        <v>86</v>
      </c>
      <c r="D88" s="21" t="s">
        <v>142</v>
      </c>
      <c r="E88" s="16"/>
      <c r="F88" s="16" t="s">
        <v>126</v>
      </c>
      <c r="G88" s="22">
        <v>65799</v>
      </c>
      <c r="H88" s="22">
        <v>69805</v>
      </c>
      <c r="I88" s="22">
        <v>71254</v>
      </c>
      <c r="J88" s="22">
        <v>73252</v>
      </c>
      <c r="K88" s="38">
        <v>73033</v>
      </c>
      <c r="L88" s="22">
        <v>73187</v>
      </c>
      <c r="M88" s="17"/>
      <c r="N88" s="17"/>
      <c r="O88" s="26" t="s">
        <v>183</v>
      </c>
      <c r="P88" s="14"/>
    </row>
    <row r="89" spans="1:16" ht="19.5" thickBot="1">
      <c r="A89" s="11">
        <v>86</v>
      </c>
      <c r="B89" s="11" t="s">
        <v>119</v>
      </c>
      <c r="C89" s="12" t="s">
        <v>87</v>
      </c>
      <c r="D89" s="23" t="s">
        <v>142</v>
      </c>
      <c r="E89" s="18"/>
      <c r="F89" s="18" t="s">
        <v>126</v>
      </c>
      <c r="G89" s="24">
        <v>9890</v>
      </c>
      <c r="H89" s="24">
        <v>10670</v>
      </c>
      <c r="I89" s="24">
        <v>11462</v>
      </c>
      <c r="J89" s="24">
        <v>27577</v>
      </c>
      <c r="K89" s="39">
        <v>31047</v>
      </c>
      <c r="L89" s="24">
        <v>43104</v>
      </c>
      <c r="M89" s="19"/>
      <c r="N89" s="19"/>
      <c r="O89" s="27" t="s">
        <v>183</v>
      </c>
      <c r="P89" s="15"/>
    </row>
    <row r="90" spans="1:16" ht="19.5" thickBot="1">
      <c r="A90" s="5">
        <v>87</v>
      </c>
      <c r="B90" s="5" t="s">
        <v>119</v>
      </c>
      <c r="C90" s="2" t="s">
        <v>88</v>
      </c>
      <c r="D90" s="21" t="s">
        <v>142</v>
      </c>
      <c r="E90" s="16"/>
      <c r="F90" s="16" t="s">
        <v>126</v>
      </c>
      <c r="G90" s="22">
        <v>337</v>
      </c>
      <c r="H90" s="22">
        <v>366</v>
      </c>
      <c r="I90" s="22">
        <v>244</v>
      </c>
      <c r="J90" s="22">
        <v>235</v>
      </c>
      <c r="K90" s="38">
        <v>276</v>
      </c>
      <c r="L90" s="22">
        <v>283</v>
      </c>
      <c r="M90" s="17"/>
      <c r="N90" s="17"/>
      <c r="O90" s="26" t="s">
        <v>183</v>
      </c>
      <c r="P90" s="14"/>
    </row>
    <row r="91" spans="1:16" ht="19.5" thickBot="1">
      <c r="A91" s="11">
        <v>88</v>
      </c>
      <c r="B91" s="11" t="s">
        <v>119</v>
      </c>
      <c r="C91" s="12" t="s">
        <v>89</v>
      </c>
      <c r="D91" s="23" t="s">
        <v>142</v>
      </c>
      <c r="E91" s="18"/>
      <c r="F91" s="18" t="s">
        <v>126</v>
      </c>
      <c r="G91" s="24" t="s">
        <v>127</v>
      </c>
      <c r="H91" s="24" t="s">
        <v>127</v>
      </c>
      <c r="I91" s="24" t="s">
        <v>127</v>
      </c>
      <c r="J91" s="24" t="s">
        <v>127</v>
      </c>
      <c r="K91" s="39" t="s">
        <v>127</v>
      </c>
      <c r="L91" s="24" t="s">
        <v>127</v>
      </c>
      <c r="M91" s="19"/>
      <c r="N91" s="19"/>
      <c r="O91" s="27" t="s">
        <v>184</v>
      </c>
      <c r="P91" s="15"/>
    </row>
    <row r="92" spans="1:16" ht="19.5" thickBot="1">
      <c r="A92" s="5">
        <v>89</v>
      </c>
      <c r="B92" s="5" t="s">
        <v>119</v>
      </c>
      <c r="C92" s="2" t="s">
        <v>90</v>
      </c>
      <c r="D92" s="21" t="s">
        <v>142</v>
      </c>
      <c r="E92" s="16"/>
      <c r="F92" s="16" t="s">
        <v>126</v>
      </c>
      <c r="G92" s="22" t="s">
        <v>127</v>
      </c>
      <c r="H92" s="22" t="s">
        <v>127</v>
      </c>
      <c r="I92" s="22" t="s">
        <v>127</v>
      </c>
      <c r="J92" s="22" t="s">
        <v>127</v>
      </c>
      <c r="K92" s="38" t="s">
        <v>127</v>
      </c>
      <c r="L92" s="22" t="s">
        <v>127</v>
      </c>
      <c r="M92" s="17"/>
      <c r="N92" s="17"/>
      <c r="O92" s="26" t="s">
        <v>184</v>
      </c>
      <c r="P92" s="14"/>
    </row>
    <row r="93" spans="1:16" ht="19.5" thickBot="1">
      <c r="A93" s="11">
        <v>90</v>
      </c>
      <c r="B93" s="11" t="s">
        <v>119</v>
      </c>
      <c r="C93" s="12" t="s">
        <v>91</v>
      </c>
      <c r="D93" s="23" t="s">
        <v>142</v>
      </c>
      <c r="E93" s="18"/>
      <c r="F93" s="18" t="s">
        <v>126</v>
      </c>
      <c r="G93" s="24" t="s">
        <v>127</v>
      </c>
      <c r="H93" s="24" t="s">
        <v>127</v>
      </c>
      <c r="I93" s="24" t="s">
        <v>127</v>
      </c>
      <c r="J93" s="24" t="s">
        <v>127</v>
      </c>
      <c r="K93" s="39" t="s">
        <v>127</v>
      </c>
      <c r="L93" s="39" t="s">
        <v>127</v>
      </c>
      <c r="M93" s="19"/>
      <c r="N93" s="19"/>
      <c r="O93" s="27" t="s">
        <v>184</v>
      </c>
      <c r="P93" s="15"/>
    </row>
    <row r="94" spans="1:16" ht="19.5" thickBot="1">
      <c r="A94" s="5">
        <v>91</v>
      </c>
      <c r="B94" s="5" t="s">
        <v>119</v>
      </c>
      <c r="C94" s="2" t="s">
        <v>92</v>
      </c>
      <c r="D94" s="21" t="s">
        <v>142</v>
      </c>
      <c r="E94" s="16"/>
      <c r="F94" s="16" t="s">
        <v>126</v>
      </c>
      <c r="G94" s="22" t="s">
        <v>127</v>
      </c>
      <c r="H94" s="22" t="s">
        <v>127</v>
      </c>
      <c r="I94" s="22" t="s">
        <v>127</v>
      </c>
      <c r="J94" s="22" t="s">
        <v>127</v>
      </c>
      <c r="K94" s="38" t="s">
        <v>127</v>
      </c>
      <c r="L94" s="22" t="s">
        <v>127</v>
      </c>
      <c r="M94" s="17"/>
      <c r="N94" s="17"/>
      <c r="O94" s="26" t="s">
        <v>184</v>
      </c>
      <c r="P94" s="14"/>
    </row>
    <row r="95" spans="1:16" ht="19.5" thickBot="1">
      <c r="A95" s="11">
        <v>92</v>
      </c>
      <c r="B95" s="11" t="s">
        <v>119</v>
      </c>
      <c r="C95" s="12" t="s">
        <v>93</v>
      </c>
      <c r="D95" s="23" t="s">
        <v>138</v>
      </c>
      <c r="E95" s="18"/>
      <c r="F95" s="18" t="s">
        <v>126</v>
      </c>
      <c r="G95" s="24">
        <v>22344</v>
      </c>
      <c r="H95" s="24">
        <v>20453</v>
      </c>
      <c r="I95" s="24">
        <v>13997</v>
      </c>
      <c r="J95" s="24">
        <v>24380</v>
      </c>
      <c r="K95" s="39" t="s">
        <v>127</v>
      </c>
      <c r="L95" s="24">
        <v>18397.86</v>
      </c>
      <c r="M95" s="19"/>
      <c r="N95" s="19"/>
      <c r="O95" s="27" t="s">
        <v>151</v>
      </c>
      <c r="P95" s="15"/>
    </row>
    <row r="96" spans="1:16" ht="19.5" thickBot="1">
      <c r="A96" s="5">
        <v>93</v>
      </c>
      <c r="B96" s="5" t="s">
        <v>119</v>
      </c>
      <c r="C96" s="2" t="s">
        <v>94</v>
      </c>
      <c r="D96" s="21" t="s">
        <v>138</v>
      </c>
      <c r="E96" s="16"/>
      <c r="F96" s="16" t="s">
        <v>126</v>
      </c>
      <c r="G96" s="22">
        <v>13587</v>
      </c>
      <c r="H96" s="22">
        <v>13848</v>
      </c>
      <c r="I96" s="22">
        <v>13106</v>
      </c>
      <c r="J96" s="22">
        <v>16046</v>
      </c>
      <c r="K96" s="38">
        <v>14770</v>
      </c>
      <c r="L96" s="22">
        <v>13496.02</v>
      </c>
      <c r="M96" s="17"/>
      <c r="N96" s="17"/>
      <c r="O96" s="26" t="s">
        <v>151</v>
      </c>
      <c r="P96" s="14"/>
    </row>
    <row r="97" spans="1:16" ht="19.5" thickBot="1">
      <c r="A97" s="11">
        <v>94</v>
      </c>
      <c r="B97" s="11" t="s">
        <v>119</v>
      </c>
      <c r="C97" s="12" t="s">
        <v>95</v>
      </c>
      <c r="D97" s="23" t="s">
        <v>138</v>
      </c>
      <c r="E97" s="18"/>
      <c r="F97" s="18" t="s">
        <v>126</v>
      </c>
      <c r="G97" s="24">
        <v>166222</v>
      </c>
      <c r="H97" s="24">
        <v>136208</v>
      </c>
      <c r="I97" s="24" t="s">
        <v>127</v>
      </c>
      <c r="J97" s="24">
        <v>995122</v>
      </c>
      <c r="K97" s="39" t="s">
        <v>127</v>
      </c>
      <c r="L97" s="24">
        <v>138853.70000000001</v>
      </c>
      <c r="M97" s="19"/>
      <c r="N97" s="19"/>
      <c r="O97" s="27" t="s">
        <v>151</v>
      </c>
      <c r="P97" s="15"/>
    </row>
    <row r="98" spans="1:16" ht="19.5" thickBot="1">
      <c r="A98" s="5">
        <v>95</v>
      </c>
      <c r="B98" s="5" t="s">
        <v>119</v>
      </c>
      <c r="C98" s="2" t="s">
        <v>96</v>
      </c>
      <c r="D98" s="21" t="s">
        <v>162</v>
      </c>
      <c r="E98" s="16"/>
      <c r="F98" s="16" t="s">
        <v>126</v>
      </c>
      <c r="G98" s="22">
        <v>60.8</v>
      </c>
      <c r="H98" s="22">
        <v>67.7</v>
      </c>
      <c r="I98" s="22" t="s">
        <v>127</v>
      </c>
      <c r="J98" s="22">
        <v>65.8</v>
      </c>
      <c r="K98" s="38" t="s">
        <v>127</v>
      </c>
      <c r="L98" s="22">
        <f>(L96/L95)*100</f>
        <v>73.356466458598987</v>
      </c>
      <c r="M98" s="17"/>
      <c r="N98" s="17"/>
      <c r="O98" s="26" t="s">
        <v>151</v>
      </c>
      <c r="P98" s="14"/>
    </row>
    <row r="99" spans="1:16" ht="38.25" thickBot="1">
      <c r="A99" s="11">
        <v>96</v>
      </c>
      <c r="B99" s="11" t="s">
        <v>119</v>
      </c>
      <c r="C99" s="12" t="s">
        <v>97</v>
      </c>
      <c r="D99" s="23" t="s">
        <v>138</v>
      </c>
      <c r="E99" s="18"/>
      <c r="F99" s="18" t="s">
        <v>126</v>
      </c>
      <c r="G99" s="24" t="s">
        <v>127</v>
      </c>
      <c r="H99" s="24" t="s">
        <v>127</v>
      </c>
      <c r="I99" s="24" t="s">
        <v>127</v>
      </c>
      <c r="J99" s="24" t="s">
        <v>127</v>
      </c>
      <c r="K99" s="39" t="s">
        <v>127</v>
      </c>
      <c r="L99" s="48">
        <v>0.26600000000000001</v>
      </c>
      <c r="M99" s="19"/>
      <c r="N99" s="19"/>
      <c r="O99" s="27" t="s">
        <v>151</v>
      </c>
      <c r="P99" s="15"/>
    </row>
    <row r="100" spans="1:16" ht="38.25" thickBot="1">
      <c r="A100" s="5">
        <v>97</v>
      </c>
      <c r="B100" s="5" t="s">
        <v>119</v>
      </c>
      <c r="C100" s="2" t="s">
        <v>98</v>
      </c>
      <c r="D100" s="21" t="s">
        <v>138</v>
      </c>
      <c r="E100" s="16"/>
      <c r="F100" s="16" t="s">
        <v>126</v>
      </c>
      <c r="G100" s="22" t="s">
        <v>127</v>
      </c>
      <c r="H100" s="22" t="s">
        <v>127</v>
      </c>
      <c r="I100" s="22" t="s">
        <v>127</v>
      </c>
      <c r="J100" s="22" t="s">
        <v>127</v>
      </c>
      <c r="K100" s="38" t="s">
        <v>127</v>
      </c>
      <c r="L100" s="49">
        <v>0.14299999999999999</v>
      </c>
      <c r="M100" s="17"/>
      <c r="N100" s="17"/>
      <c r="O100" s="26" t="s">
        <v>151</v>
      </c>
      <c r="P100" s="14"/>
    </row>
    <row r="101" spans="1:16" ht="19.5" thickBot="1">
      <c r="A101" s="11">
        <v>98</v>
      </c>
      <c r="B101" s="11" t="s">
        <v>119</v>
      </c>
      <c r="C101" s="12" t="s">
        <v>99</v>
      </c>
      <c r="D101" s="23" t="s">
        <v>162</v>
      </c>
      <c r="E101" s="18"/>
      <c r="F101" s="18" t="s">
        <v>126</v>
      </c>
      <c r="G101" s="24" t="s">
        <v>127</v>
      </c>
      <c r="H101" s="24" t="s">
        <v>127</v>
      </c>
      <c r="I101" s="24" t="s">
        <v>127</v>
      </c>
      <c r="J101" s="24" t="s">
        <v>127</v>
      </c>
      <c r="K101" s="39" t="s">
        <v>127</v>
      </c>
      <c r="L101" s="24" t="s">
        <v>127</v>
      </c>
      <c r="M101" s="19"/>
      <c r="N101" s="19"/>
      <c r="O101" s="27" t="s">
        <v>151</v>
      </c>
      <c r="P101" s="15"/>
    </row>
    <row r="102" spans="1:16" ht="19.5" thickBot="1">
      <c r="A102" s="5">
        <v>99</v>
      </c>
      <c r="B102" s="5" t="s">
        <v>119</v>
      </c>
      <c r="C102" s="2" t="s">
        <v>100</v>
      </c>
      <c r="D102" s="21" t="s">
        <v>143</v>
      </c>
      <c r="E102" s="16"/>
      <c r="F102" s="16" t="s">
        <v>126</v>
      </c>
      <c r="G102" s="22">
        <v>17391</v>
      </c>
      <c r="H102" s="22">
        <v>16603</v>
      </c>
      <c r="I102" s="22">
        <v>13886</v>
      </c>
      <c r="J102" s="22">
        <v>13818</v>
      </c>
      <c r="K102" s="38">
        <v>18951</v>
      </c>
      <c r="L102" s="22">
        <v>19520</v>
      </c>
      <c r="M102" s="17"/>
      <c r="N102" s="17"/>
      <c r="O102" s="26" t="s">
        <v>185</v>
      </c>
      <c r="P102" s="14"/>
    </row>
    <row r="103" spans="1:16" ht="19.5" thickBot="1">
      <c r="A103" s="11">
        <v>100</v>
      </c>
      <c r="B103" s="11" t="s">
        <v>119</v>
      </c>
      <c r="C103" s="12" t="s">
        <v>101</v>
      </c>
      <c r="D103" s="23" t="s">
        <v>143</v>
      </c>
      <c r="E103" s="18"/>
      <c r="F103" s="18" t="s">
        <v>126</v>
      </c>
      <c r="G103" s="24">
        <v>20034</v>
      </c>
      <c r="H103" s="24">
        <v>19559</v>
      </c>
      <c r="I103" s="24">
        <v>17097</v>
      </c>
      <c r="J103" s="24">
        <v>16080</v>
      </c>
      <c r="K103" s="39">
        <v>20025</v>
      </c>
      <c r="L103" s="24">
        <v>20833</v>
      </c>
      <c r="M103" s="19"/>
      <c r="N103" s="19"/>
      <c r="O103" s="27" t="s">
        <v>185</v>
      </c>
      <c r="P103" s="15"/>
    </row>
    <row r="104" spans="1:16" ht="19.5" thickBot="1">
      <c r="A104" s="5">
        <v>101</v>
      </c>
      <c r="B104" s="5" t="s">
        <v>119</v>
      </c>
      <c r="C104" s="2" t="s">
        <v>102</v>
      </c>
      <c r="D104" s="21" t="s">
        <v>186</v>
      </c>
      <c r="E104" s="16"/>
      <c r="F104" s="16" t="s">
        <v>126</v>
      </c>
      <c r="G104" s="22" t="s">
        <v>127</v>
      </c>
      <c r="H104" s="22" t="s">
        <v>127</v>
      </c>
      <c r="I104" s="22">
        <v>5574</v>
      </c>
      <c r="J104" s="22">
        <v>6290</v>
      </c>
      <c r="K104" s="38">
        <v>10422</v>
      </c>
      <c r="L104" s="22">
        <v>12232</v>
      </c>
      <c r="M104" s="17"/>
      <c r="N104" s="17"/>
      <c r="O104" s="26" t="s">
        <v>187</v>
      </c>
      <c r="P104" s="14"/>
    </row>
    <row r="105" spans="1:16" ht="19.5" thickBot="1">
      <c r="A105" s="11">
        <v>102</v>
      </c>
      <c r="B105" s="11" t="s">
        <v>120</v>
      </c>
      <c r="C105" s="12" t="s">
        <v>103</v>
      </c>
      <c r="D105" s="23" t="s">
        <v>140</v>
      </c>
      <c r="E105" s="18"/>
      <c r="F105" s="18" t="s">
        <v>126</v>
      </c>
      <c r="G105" s="24">
        <v>17</v>
      </c>
      <c r="H105" s="24">
        <v>26</v>
      </c>
      <c r="I105" s="24">
        <v>234</v>
      </c>
      <c r="J105" s="24">
        <v>234</v>
      </c>
      <c r="K105" s="39">
        <v>232</v>
      </c>
      <c r="L105" s="24" t="s">
        <v>127</v>
      </c>
      <c r="M105" s="19"/>
      <c r="N105" s="19"/>
      <c r="O105" s="27" t="s">
        <v>188</v>
      </c>
      <c r="P105" s="15"/>
    </row>
    <row r="106" spans="1:16" ht="19.5" thickBot="1">
      <c r="A106" s="5">
        <v>103</v>
      </c>
      <c r="B106" s="5" t="s">
        <v>120</v>
      </c>
      <c r="C106" s="2" t="s">
        <v>104</v>
      </c>
      <c r="D106" s="21" t="s">
        <v>189</v>
      </c>
      <c r="E106" s="16"/>
      <c r="F106" s="16" t="s">
        <v>126</v>
      </c>
      <c r="G106" s="22">
        <v>3.093</v>
      </c>
      <c r="H106" s="22">
        <v>59.026000000000003</v>
      </c>
      <c r="I106" s="22">
        <v>2174.623</v>
      </c>
      <c r="J106" s="22">
        <v>117</v>
      </c>
      <c r="K106" s="38">
        <v>103.6</v>
      </c>
      <c r="L106" s="22" t="s">
        <v>127</v>
      </c>
      <c r="M106" s="17"/>
      <c r="N106" s="17"/>
      <c r="O106" s="26" t="s">
        <v>188</v>
      </c>
      <c r="P106" s="14"/>
    </row>
    <row r="107" spans="1:16" ht="19.5" thickBot="1">
      <c r="A107" s="11">
        <v>104</v>
      </c>
      <c r="B107" s="11" t="s">
        <v>120</v>
      </c>
      <c r="C107" s="12" t="s">
        <v>105</v>
      </c>
      <c r="D107" s="23" t="s">
        <v>190</v>
      </c>
      <c r="E107" s="18"/>
      <c r="F107" s="18" t="s">
        <v>126</v>
      </c>
      <c r="G107" s="24">
        <v>19276</v>
      </c>
      <c r="H107" s="24">
        <v>16702</v>
      </c>
      <c r="I107" s="24">
        <v>20001</v>
      </c>
      <c r="J107" s="24">
        <v>20025</v>
      </c>
      <c r="K107" s="44">
        <v>21316</v>
      </c>
      <c r="L107" s="37" t="s">
        <v>127</v>
      </c>
      <c r="M107" s="19"/>
      <c r="N107" s="19"/>
      <c r="O107" s="27" t="s">
        <v>191</v>
      </c>
      <c r="P107" s="15"/>
    </row>
    <row r="108" spans="1:16" ht="19.5" thickBot="1">
      <c r="A108" s="5">
        <v>105</v>
      </c>
      <c r="B108" s="5" t="s">
        <v>120</v>
      </c>
      <c r="C108" s="2" t="s">
        <v>106</v>
      </c>
      <c r="D108" s="21" t="s">
        <v>130</v>
      </c>
      <c r="E108" s="16"/>
      <c r="F108" s="16" t="s">
        <v>126</v>
      </c>
      <c r="G108" s="22">
        <v>1822904</v>
      </c>
      <c r="H108" s="22">
        <v>1781698</v>
      </c>
      <c r="I108" s="22">
        <v>1774674</v>
      </c>
      <c r="J108" s="22">
        <v>1769510.38</v>
      </c>
      <c r="K108" s="38">
        <v>1756394.6</v>
      </c>
      <c r="L108" s="22">
        <v>1754845.01</v>
      </c>
      <c r="M108" s="17"/>
      <c r="N108" s="17"/>
      <c r="O108" s="26" t="s">
        <v>131</v>
      </c>
      <c r="P108" s="14"/>
    </row>
    <row r="109" spans="1:16" ht="19.5" thickBot="1">
      <c r="A109" s="11">
        <v>106</v>
      </c>
      <c r="B109" s="11" t="s">
        <v>120</v>
      </c>
      <c r="C109" s="12" t="s">
        <v>107</v>
      </c>
      <c r="D109" s="23" t="s">
        <v>162</v>
      </c>
      <c r="E109" s="18"/>
      <c r="F109" s="18" t="s">
        <v>126</v>
      </c>
      <c r="G109" s="29">
        <v>18.52</v>
      </c>
      <c r="H109" s="29">
        <v>18.239999999999998</v>
      </c>
      <c r="I109" s="29">
        <v>18.170000000000002</v>
      </c>
      <c r="J109" s="29" t="s">
        <v>127</v>
      </c>
      <c r="K109" s="41">
        <v>17.899999999999999</v>
      </c>
      <c r="L109" s="29" t="s">
        <v>127</v>
      </c>
      <c r="M109" s="19"/>
      <c r="N109" s="19"/>
      <c r="O109" s="27" t="s">
        <v>131</v>
      </c>
      <c r="P109" s="15"/>
    </row>
    <row r="110" spans="1:16" ht="19.5" thickBot="1">
      <c r="A110" s="5">
        <v>107</v>
      </c>
      <c r="B110" s="5" t="s">
        <v>120</v>
      </c>
      <c r="C110" s="2" t="s">
        <v>108</v>
      </c>
      <c r="D110" s="21" t="s">
        <v>192</v>
      </c>
      <c r="E110" s="16"/>
      <c r="F110" s="16" t="s">
        <v>126</v>
      </c>
      <c r="G110" s="22">
        <v>1900.4</v>
      </c>
      <c r="H110" s="22">
        <v>1796.9</v>
      </c>
      <c r="I110" s="22">
        <v>1900.4</v>
      </c>
      <c r="J110" s="22">
        <v>1794.8</v>
      </c>
      <c r="K110" s="38">
        <v>1735</v>
      </c>
      <c r="L110" s="22" t="s">
        <v>234</v>
      </c>
      <c r="M110" s="17"/>
      <c r="N110" s="17"/>
      <c r="O110" s="26" t="s">
        <v>193</v>
      </c>
      <c r="P110" s="14"/>
    </row>
    <row r="111" spans="1:16" ht="19.5" thickBot="1">
      <c r="A111" s="11">
        <v>108</v>
      </c>
      <c r="B111" s="11" t="s">
        <v>120</v>
      </c>
      <c r="C111" s="12" t="s">
        <v>109</v>
      </c>
      <c r="D111" s="23" t="s">
        <v>189</v>
      </c>
      <c r="E111" s="18"/>
      <c r="F111" s="18" t="s">
        <v>126</v>
      </c>
      <c r="G111" s="24">
        <v>33200400</v>
      </c>
      <c r="H111" s="24">
        <v>38180400</v>
      </c>
      <c r="I111" s="24">
        <v>114720</v>
      </c>
      <c r="J111" s="24">
        <v>51764300</v>
      </c>
      <c r="K111" s="39">
        <v>48442800</v>
      </c>
      <c r="L111" s="24">
        <v>53260800</v>
      </c>
      <c r="M111" s="19"/>
      <c r="N111" s="19"/>
      <c r="O111" s="27" t="s">
        <v>194</v>
      </c>
      <c r="P111" s="15"/>
    </row>
    <row r="112" spans="1:16" ht="19.5" thickBot="1">
      <c r="A112" s="5">
        <v>109</v>
      </c>
      <c r="B112" s="5" t="s">
        <v>120</v>
      </c>
      <c r="C112" s="2" t="s">
        <v>110</v>
      </c>
      <c r="D112" s="21" t="s">
        <v>189</v>
      </c>
      <c r="E112" s="16"/>
      <c r="F112" s="16" t="s">
        <v>126</v>
      </c>
      <c r="G112" s="22">
        <v>26156638</v>
      </c>
      <c r="H112" s="22">
        <v>26884997</v>
      </c>
      <c r="I112" s="22">
        <v>2224843</v>
      </c>
      <c r="J112" s="22">
        <v>28332106</v>
      </c>
      <c r="K112" s="38">
        <v>32691537</v>
      </c>
      <c r="L112" s="22">
        <v>33759337</v>
      </c>
      <c r="M112" s="17"/>
      <c r="N112" s="17"/>
      <c r="O112" s="26" t="s">
        <v>194</v>
      </c>
      <c r="P112" s="14"/>
    </row>
    <row r="113" spans="1:16" ht="19.5" thickBot="1">
      <c r="A113" s="11">
        <v>110</v>
      </c>
      <c r="B113" s="11" t="s">
        <v>120</v>
      </c>
      <c r="C113" s="12" t="s">
        <v>111</v>
      </c>
      <c r="D113" s="23" t="s">
        <v>189</v>
      </c>
      <c r="E113" s="18"/>
      <c r="F113" s="18" t="s">
        <v>126</v>
      </c>
      <c r="G113" s="24">
        <v>18187060</v>
      </c>
      <c r="H113" s="24">
        <v>18783692</v>
      </c>
      <c r="I113" s="24">
        <v>1652709</v>
      </c>
      <c r="J113" s="24">
        <v>19154990</v>
      </c>
      <c r="K113" s="39">
        <v>19969920</v>
      </c>
      <c r="L113" s="24">
        <v>21012577</v>
      </c>
      <c r="M113" s="19"/>
      <c r="N113" s="19"/>
      <c r="O113" s="27" t="s">
        <v>194</v>
      </c>
      <c r="P113" s="15"/>
    </row>
    <row r="114" spans="1:16" ht="19.5" thickBot="1">
      <c r="A114" s="5">
        <v>111</v>
      </c>
      <c r="B114" s="5" t="s">
        <v>120</v>
      </c>
      <c r="C114" s="2" t="s">
        <v>112</v>
      </c>
      <c r="D114" s="21" t="s">
        <v>162</v>
      </c>
      <c r="E114" s="16"/>
      <c r="F114" s="16" t="s">
        <v>126</v>
      </c>
      <c r="G114" s="22" t="s">
        <v>127</v>
      </c>
      <c r="H114" s="22" t="s">
        <v>127</v>
      </c>
      <c r="I114" s="22" t="s">
        <v>127</v>
      </c>
      <c r="J114" s="22" t="s">
        <v>127</v>
      </c>
      <c r="K114" s="38" t="s">
        <v>127</v>
      </c>
      <c r="L114" s="22" t="s">
        <v>127</v>
      </c>
      <c r="M114" s="17"/>
      <c r="N114" s="17"/>
      <c r="O114" s="26" t="s">
        <v>195</v>
      </c>
      <c r="P114" s="14"/>
    </row>
    <row r="115" spans="1:16" ht="19.5" thickBot="1">
      <c r="A115" s="11">
        <v>112</v>
      </c>
      <c r="B115" s="11" t="s">
        <v>120</v>
      </c>
      <c r="C115" s="12" t="s">
        <v>113</v>
      </c>
      <c r="D115" s="23" t="s">
        <v>196</v>
      </c>
      <c r="E115" s="18"/>
      <c r="F115" s="18" t="s">
        <v>126</v>
      </c>
      <c r="G115" s="24" t="s">
        <v>127</v>
      </c>
      <c r="H115" s="24" t="s">
        <v>127</v>
      </c>
      <c r="I115" s="24" t="s">
        <v>127</v>
      </c>
      <c r="J115" s="24" t="s">
        <v>127</v>
      </c>
      <c r="K115" s="39" t="s">
        <v>127</v>
      </c>
      <c r="L115" s="24" t="s">
        <v>127</v>
      </c>
      <c r="M115" s="19"/>
      <c r="N115" s="19"/>
      <c r="O115" s="27" t="s">
        <v>195</v>
      </c>
      <c r="P115" s="15"/>
    </row>
    <row r="116" spans="1:16" ht="19.5" thickBot="1">
      <c r="A116" s="5">
        <v>113</v>
      </c>
      <c r="B116" s="5" t="s">
        <v>120</v>
      </c>
      <c r="C116" s="2" t="s">
        <v>114</v>
      </c>
      <c r="D116" s="21" t="s">
        <v>130</v>
      </c>
      <c r="E116" s="16"/>
      <c r="F116" s="16" t="s">
        <v>126</v>
      </c>
      <c r="G116" s="22" t="s">
        <v>127</v>
      </c>
      <c r="H116" s="22" t="s">
        <v>127</v>
      </c>
      <c r="I116" s="22" t="s">
        <v>127</v>
      </c>
      <c r="J116" s="22" t="s">
        <v>127</v>
      </c>
      <c r="K116" s="38" t="s">
        <v>127</v>
      </c>
      <c r="L116" s="22" t="s">
        <v>127</v>
      </c>
      <c r="M116" s="17"/>
      <c r="N116" s="17"/>
      <c r="O116" s="26" t="s">
        <v>197</v>
      </c>
      <c r="P116" s="14"/>
    </row>
    <row r="117" spans="1:16" ht="19.5" thickBot="1">
      <c r="A117" s="11">
        <v>114</v>
      </c>
      <c r="B117" s="11" t="s">
        <v>120</v>
      </c>
      <c r="C117" s="12" t="s">
        <v>115</v>
      </c>
      <c r="D117" s="23" t="s">
        <v>142</v>
      </c>
      <c r="E117" s="18"/>
      <c r="F117" s="18" t="s">
        <v>126</v>
      </c>
      <c r="G117" s="24" t="s">
        <v>127</v>
      </c>
      <c r="H117" s="24" t="s">
        <v>127</v>
      </c>
      <c r="I117" s="24" t="s">
        <v>127</v>
      </c>
      <c r="J117" s="24" t="s">
        <v>127</v>
      </c>
      <c r="K117" s="39" t="s">
        <v>127</v>
      </c>
      <c r="L117" s="24" t="s">
        <v>127</v>
      </c>
      <c r="M117" s="19"/>
      <c r="N117" s="19"/>
      <c r="O117" s="27" t="s">
        <v>198</v>
      </c>
      <c r="P117" s="15"/>
    </row>
    <row r="118" spans="1:16" ht="19.5" thickBot="1">
      <c r="A118" s="5">
        <v>115</v>
      </c>
      <c r="B118" s="5" t="s">
        <v>120</v>
      </c>
      <c r="C118" s="2" t="s">
        <v>116</v>
      </c>
      <c r="D118" s="21" t="s">
        <v>138</v>
      </c>
      <c r="E118" s="16"/>
      <c r="F118" s="16" t="s">
        <v>126</v>
      </c>
      <c r="G118" s="22" t="s">
        <v>127</v>
      </c>
      <c r="H118" s="22" t="s">
        <v>127</v>
      </c>
      <c r="I118" s="22" t="s">
        <v>127</v>
      </c>
      <c r="J118" s="22" t="s">
        <v>127</v>
      </c>
      <c r="K118" s="38" t="s">
        <v>127</v>
      </c>
      <c r="L118" s="22" t="s">
        <v>127</v>
      </c>
      <c r="M118" s="17"/>
      <c r="N118" s="17"/>
      <c r="O118" s="26" t="s">
        <v>198</v>
      </c>
      <c r="P118" s="14"/>
    </row>
    <row r="119" spans="1:16" ht="19.5" thickBot="1">
      <c r="A119" s="11">
        <v>116</v>
      </c>
      <c r="B119" s="11" t="s">
        <v>121</v>
      </c>
      <c r="C119" s="12" t="s">
        <v>121</v>
      </c>
      <c r="D119" s="23"/>
      <c r="E119" s="18"/>
      <c r="F119" s="18"/>
      <c r="G119" s="24"/>
      <c r="H119" s="24"/>
      <c r="I119" s="24"/>
      <c r="J119" s="24"/>
      <c r="K119" s="39"/>
      <c r="L119" s="24"/>
      <c r="M119" s="19"/>
      <c r="N119" s="19"/>
      <c r="O119" s="27"/>
      <c r="P119" s="15"/>
    </row>
    <row r="120" spans="1:16" ht="19.5" thickBot="1">
      <c r="A120" s="5">
        <v>117</v>
      </c>
      <c r="B120" s="5" t="s">
        <v>121</v>
      </c>
      <c r="C120" s="2" t="s">
        <v>121</v>
      </c>
      <c r="D120" s="21"/>
      <c r="E120" s="16"/>
      <c r="F120" s="16"/>
      <c r="G120" s="22"/>
      <c r="H120" s="22"/>
      <c r="I120" s="22"/>
      <c r="J120" s="22"/>
      <c r="K120" s="38"/>
      <c r="L120" s="22"/>
      <c r="M120" s="17"/>
      <c r="N120" s="17"/>
      <c r="O120" s="26"/>
      <c r="P120" s="14"/>
    </row>
    <row r="121" spans="1:16" ht="19.5" thickBot="1">
      <c r="A121" s="11" t="s">
        <v>121</v>
      </c>
      <c r="B121" s="11" t="s">
        <v>121</v>
      </c>
      <c r="C121" s="12" t="s">
        <v>121</v>
      </c>
      <c r="D121" s="23"/>
      <c r="E121" s="18"/>
      <c r="F121" s="18"/>
      <c r="G121" s="24"/>
      <c r="H121" s="24"/>
      <c r="I121" s="24"/>
      <c r="J121" s="24"/>
      <c r="K121" s="39"/>
      <c r="L121" s="24"/>
      <c r="M121" s="19"/>
      <c r="N121" s="19"/>
      <c r="O121" s="27"/>
      <c r="P121" s="15"/>
    </row>
    <row r="122" spans="1:16" ht="19.5" thickBot="1">
      <c r="A122" s="5" t="s">
        <v>121</v>
      </c>
      <c r="B122" s="5" t="s">
        <v>121</v>
      </c>
      <c r="C122" s="2" t="s">
        <v>121</v>
      </c>
      <c r="D122" s="21"/>
      <c r="E122" s="16"/>
      <c r="F122" s="16"/>
      <c r="G122" s="22"/>
      <c r="H122" s="22"/>
      <c r="I122" s="22"/>
      <c r="J122" s="22"/>
      <c r="K122" s="38"/>
      <c r="L122" s="24"/>
      <c r="M122" s="17"/>
      <c r="N122" s="17"/>
      <c r="O122" s="26"/>
      <c r="P122" s="14"/>
    </row>
    <row r="123" spans="1:16" ht="19.5" thickBot="1">
      <c r="A123" s="11" t="s">
        <v>121</v>
      </c>
      <c r="B123" s="11" t="s">
        <v>121</v>
      </c>
      <c r="C123" s="12" t="s">
        <v>121</v>
      </c>
      <c r="D123" s="23"/>
      <c r="E123" s="18"/>
      <c r="F123" s="18"/>
      <c r="G123" s="24"/>
      <c r="H123" s="24"/>
      <c r="I123" s="24"/>
      <c r="J123" s="24"/>
      <c r="K123" s="39"/>
      <c r="L123" s="22"/>
      <c r="M123" s="19"/>
      <c r="N123" s="19"/>
      <c r="O123" s="27"/>
      <c r="P123" s="15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19685039370078741" right="0.19685039370078741" top="0.19685039370078741" bottom="0.19685039370078741" header="0.31496062992125984" footer="0.31496062992125984"/>
  <pageSetup paperSize="9" scale="57" orientation="landscape" verticalDpi="0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C40" sqref="C40"/>
    </sheetView>
  </sheetViews>
  <sheetFormatPr defaultRowHeight="14.25"/>
  <cols>
    <col min="1" max="1" width="34.625" customWidth="1"/>
    <col min="2" max="2" width="27.5" bestFit="1" customWidth="1"/>
    <col min="4" max="4" width="28.125" customWidth="1"/>
    <col min="5" max="5" width="30.125" bestFit="1" customWidth="1"/>
    <col min="7" max="7" width="16.5" customWidth="1"/>
    <col min="8" max="8" width="17.5" customWidth="1"/>
  </cols>
  <sheetData>
    <row r="1" spans="1:8">
      <c r="A1" s="60" t="s">
        <v>236</v>
      </c>
      <c r="B1" s="64" t="s">
        <v>238</v>
      </c>
      <c r="D1" s="60" t="s">
        <v>236</v>
      </c>
      <c r="E1" s="64" t="s">
        <v>241</v>
      </c>
      <c r="G1" s="60" t="s">
        <v>236</v>
      </c>
      <c r="H1" s="64" t="s">
        <v>240</v>
      </c>
    </row>
    <row r="2" spans="1:8">
      <c r="A2" s="61" t="s">
        <v>117</v>
      </c>
      <c r="B2" s="63">
        <v>48</v>
      </c>
      <c r="D2" s="61" t="s">
        <v>178</v>
      </c>
      <c r="E2" s="63">
        <v>6</v>
      </c>
      <c r="G2" s="61" t="s">
        <v>126</v>
      </c>
      <c r="H2" s="63">
        <v>2</v>
      </c>
    </row>
    <row r="3" spans="1:8">
      <c r="A3" s="62" t="s">
        <v>36</v>
      </c>
      <c r="B3" s="63">
        <v>1</v>
      </c>
      <c r="D3" s="61" t="s">
        <v>177</v>
      </c>
      <c r="E3" s="63">
        <v>1</v>
      </c>
      <c r="G3" s="61" t="s">
        <v>134</v>
      </c>
      <c r="H3" s="63">
        <v>2</v>
      </c>
    </row>
    <row r="4" spans="1:8">
      <c r="A4" s="62" t="s">
        <v>39</v>
      </c>
      <c r="B4" s="63">
        <v>1</v>
      </c>
      <c r="D4" s="61" t="s">
        <v>170</v>
      </c>
      <c r="E4" s="63">
        <v>1</v>
      </c>
      <c r="G4" s="61" t="s">
        <v>186</v>
      </c>
      <c r="H4" s="63">
        <v>1</v>
      </c>
    </row>
    <row r="5" spans="1:8">
      <c r="A5" s="62" t="s">
        <v>21</v>
      </c>
      <c r="B5" s="63">
        <v>1</v>
      </c>
      <c r="D5" s="61" t="s">
        <v>152</v>
      </c>
      <c r="E5" s="63">
        <v>4</v>
      </c>
      <c r="G5" s="61" t="s">
        <v>142</v>
      </c>
      <c r="H5" s="63">
        <v>23</v>
      </c>
    </row>
    <row r="6" spans="1:8">
      <c r="A6" s="62" t="s">
        <v>26</v>
      </c>
      <c r="B6" s="63">
        <v>1</v>
      </c>
      <c r="D6" s="61" t="s">
        <v>161</v>
      </c>
      <c r="E6" s="63">
        <v>7</v>
      </c>
      <c r="G6" s="61" t="s">
        <v>163</v>
      </c>
      <c r="H6" s="63">
        <v>1</v>
      </c>
    </row>
    <row r="7" spans="1:8">
      <c r="A7" s="62" t="s">
        <v>24</v>
      </c>
      <c r="B7" s="63">
        <v>1</v>
      </c>
      <c r="D7" s="61" t="s">
        <v>195</v>
      </c>
      <c r="E7" s="63">
        <v>2</v>
      </c>
      <c r="G7" s="61" t="s">
        <v>146</v>
      </c>
      <c r="H7" s="63">
        <v>1</v>
      </c>
    </row>
    <row r="8" spans="1:8">
      <c r="A8" s="62" t="s">
        <v>29</v>
      </c>
      <c r="B8" s="63">
        <v>1</v>
      </c>
      <c r="D8" s="61" t="s">
        <v>191</v>
      </c>
      <c r="E8" s="63">
        <v>1</v>
      </c>
      <c r="G8" s="61" t="s">
        <v>135</v>
      </c>
      <c r="H8" s="63">
        <v>2</v>
      </c>
    </row>
    <row r="9" spans="1:8">
      <c r="A9" s="62" t="s">
        <v>28</v>
      </c>
      <c r="B9" s="63">
        <v>1</v>
      </c>
      <c r="D9" s="61" t="s">
        <v>197</v>
      </c>
      <c r="E9" s="63">
        <v>1</v>
      </c>
      <c r="G9" s="61" t="s">
        <v>180</v>
      </c>
      <c r="H9" s="63">
        <v>5</v>
      </c>
    </row>
    <row r="10" spans="1:8">
      <c r="A10" s="62" t="s">
        <v>17</v>
      </c>
      <c r="B10" s="63">
        <v>1</v>
      </c>
      <c r="D10" s="61" t="s">
        <v>198</v>
      </c>
      <c r="E10" s="63">
        <v>2</v>
      </c>
      <c r="G10" s="61" t="s">
        <v>132</v>
      </c>
      <c r="H10" s="63">
        <v>3</v>
      </c>
    </row>
    <row r="11" spans="1:8">
      <c r="A11" s="62" t="s">
        <v>23</v>
      </c>
      <c r="B11" s="63">
        <v>1</v>
      </c>
      <c r="D11" s="61" t="s">
        <v>181</v>
      </c>
      <c r="E11" s="63">
        <v>1</v>
      </c>
      <c r="G11" s="61" t="s">
        <v>190</v>
      </c>
      <c r="H11" s="63">
        <v>1</v>
      </c>
    </row>
    <row r="12" spans="1:8">
      <c r="A12" s="62" t="s">
        <v>49</v>
      </c>
      <c r="B12" s="63">
        <v>1</v>
      </c>
      <c r="D12" s="61" t="s">
        <v>184</v>
      </c>
      <c r="E12" s="63">
        <v>4</v>
      </c>
      <c r="G12" s="61" t="s">
        <v>179</v>
      </c>
      <c r="H12" s="63">
        <v>1</v>
      </c>
    </row>
    <row r="13" spans="1:8">
      <c r="A13" s="62" t="s">
        <v>37</v>
      </c>
      <c r="B13" s="63">
        <v>1</v>
      </c>
      <c r="D13" s="61" t="s">
        <v>182</v>
      </c>
      <c r="E13" s="63">
        <v>2</v>
      </c>
      <c r="G13" s="61" t="s">
        <v>166</v>
      </c>
      <c r="H13" s="63">
        <v>2</v>
      </c>
    </row>
    <row r="14" spans="1:8">
      <c r="A14" s="62" t="s">
        <v>35</v>
      </c>
      <c r="B14" s="63">
        <v>1</v>
      </c>
      <c r="D14" s="61" t="s">
        <v>185</v>
      </c>
      <c r="E14" s="63">
        <v>2</v>
      </c>
      <c r="G14" s="61" t="s">
        <v>138</v>
      </c>
      <c r="H14" s="63">
        <v>14</v>
      </c>
    </row>
    <row r="15" spans="1:8">
      <c r="A15" s="62" t="s">
        <v>25</v>
      </c>
      <c r="B15" s="63">
        <v>1</v>
      </c>
      <c r="D15" s="61" t="s">
        <v>194</v>
      </c>
      <c r="E15" s="63">
        <v>3</v>
      </c>
      <c r="G15" s="61" t="s">
        <v>129</v>
      </c>
      <c r="H15" s="63">
        <v>1</v>
      </c>
    </row>
    <row r="16" spans="1:8">
      <c r="A16" s="62" t="s">
        <v>33</v>
      </c>
      <c r="B16" s="63">
        <v>1</v>
      </c>
      <c r="D16" s="61" t="s">
        <v>144</v>
      </c>
      <c r="E16" s="63">
        <v>2</v>
      </c>
      <c r="G16" s="61" t="s">
        <v>154</v>
      </c>
      <c r="H16" s="63">
        <v>1</v>
      </c>
    </row>
    <row r="17" spans="1:8">
      <c r="A17" s="62" t="s">
        <v>34</v>
      </c>
      <c r="B17" s="63">
        <v>1</v>
      </c>
      <c r="D17" s="61" t="s">
        <v>188</v>
      </c>
      <c r="E17" s="63">
        <v>2</v>
      </c>
      <c r="G17" s="61" t="s">
        <v>168</v>
      </c>
      <c r="H17" s="63">
        <v>1</v>
      </c>
    </row>
    <row r="18" spans="1:8">
      <c r="A18" s="62" t="s">
        <v>22</v>
      </c>
      <c r="B18" s="63">
        <v>1</v>
      </c>
      <c r="D18" s="61" t="s">
        <v>147</v>
      </c>
      <c r="E18" s="63">
        <v>4</v>
      </c>
      <c r="G18" s="61" t="s">
        <v>192</v>
      </c>
      <c r="H18" s="63">
        <v>1</v>
      </c>
    </row>
    <row r="19" spans="1:8">
      <c r="A19" s="62" t="s">
        <v>44</v>
      </c>
      <c r="B19" s="63">
        <v>1</v>
      </c>
      <c r="D19" s="61" t="s">
        <v>167</v>
      </c>
      <c r="E19" s="63">
        <v>2</v>
      </c>
      <c r="G19" s="61" t="s">
        <v>162</v>
      </c>
      <c r="H19" s="63">
        <v>13</v>
      </c>
    </row>
    <row r="20" spans="1:8">
      <c r="A20" s="62" t="s">
        <v>43</v>
      </c>
      <c r="B20" s="63">
        <v>1</v>
      </c>
      <c r="D20" s="61" t="s">
        <v>139</v>
      </c>
      <c r="E20" s="63">
        <v>1</v>
      </c>
      <c r="G20" s="61" t="s">
        <v>143</v>
      </c>
      <c r="H20" s="63">
        <v>6</v>
      </c>
    </row>
    <row r="21" spans="1:8">
      <c r="A21" s="62" t="s">
        <v>27</v>
      </c>
      <c r="B21" s="63">
        <v>1</v>
      </c>
      <c r="D21" s="61" t="s">
        <v>155</v>
      </c>
      <c r="E21" s="63">
        <v>2</v>
      </c>
      <c r="G21" s="61" t="s">
        <v>176</v>
      </c>
      <c r="H21" s="63">
        <v>1</v>
      </c>
    </row>
    <row r="22" spans="1:8">
      <c r="A22" s="62" t="s">
        <v>31</v>
      </c>
      <c r="B22" s="63">
        <v>1</v>
      </c>
      <c r="D22" s="61" t="s">
        <v>150</v>
      </c>
      <c r="E22" s="63">
        <v>2</v>
      </c>
      <c r="G22" s="61" t="s">
        <v>130</v>
      </c>
      <c r="H22" s="63">
        <v>8</v>
      </c>
    </row>
    <row r="23" spans="1:8">
      <c r="A23" s="62" t="s">
        <v>50</v>
      </c>
      <c r="B23" s="63">
        <v>1</v>
      </c>
      <c r="D23" s="61" t="s">
        <v>193</v>
      </c>
      <c r="E23" s="63">
        <v>1</v>
      </c>
      <c r="G23" s="61" t="s">
        <v>189</v>
      </c>
      <c r="H23" s="63">
        <v>4</v>
      </c>
    </row>
    <row r="24" spans="1:8">
      <c r="A24" s="62" t="s">
        <v>8</v>
      </c>
      <c r="B24" s="63">
        <v>1</v>
      </c>
      <c r="D24" s="61" t="s">
        <v>133</v>
      </c>
      <c r="E24" s="63">
        <v>4</v>
      </c>
      <c r="G24" s="61" t="s">
        <v>145</v>
      </c>
      <c r="H24" s="63">
        <v>1</v>
      </c>
    </row>
    <row r="25" spans="1:8">
      <c r="A25" s="62" t="s">
        <v>18</v>
      </c>
      <c r="B25" s="63">
        <v>1</v>
      </c>
      <c r="D25" s="61" t="s">
        <v>172</v>
      </c>
      <c r="E25" s="63">
        <v>1</v>
      </c>
      <c r="G25" s="61" t="s">
        <v>125</v>
      </c>
      <c r="H25" s="63">
        <v>8</v>
      </c>
    </row>
    <row r="26" spans="1:8">
      <c r="A26" s="62" t="s">
        <v>9</v>
      </c>
      <c r="B26" s="63">
        <v>1</v>
      </c>
      <c r="D26" s="61" t="s">
        <v>173</v>
      </c>
      <c r="E26" s="63">
        <v>2</v>
      </c>
      <c r="G26" s="61" t="s">
        <v>153</v>
      </c>
      <c r="H26" s="63">
        <v>1</v>
      </c>
    </row>
    <row r="27" spans="1:8">
      <c r="A27" s="62" t="s">
        <v>10</v>
      </c>
      <c r="B27" s="63">
        <v>1</v>
      </c>
      <c r="D27" s="61" t="s">
        <v>128</v>
      </c>
      <c r="E27" s="63">
        <v>5</v>
      </c>
      <c r="G27" s="61" t="s">
        <v>196</v>
      </c>
      <c r="H27" s="63">
        <v>1</v>
      </c>
    </row>
    <row r="28" spans="1:8">
      <c r="A28" s="62" t="s">
        <v>11</v>
      </c>
      <c r="B28" s="63">
        <v>1</v>
      </c>
      <c r="D28" s="61" t="s">
        <v>183</v>
      </c>
      <c r="E28" s="63">
        <v>3</v>
      </c>
      <c r="G28" s="61" t="s">
        <v>149</v>
      </c>
      <c r="H28" s="63">
        <v>2</v>
      </c>
    </row>
    <row r="29" spans="1:8">
      <c r="A29" s="62" t="s">
        <v>12</v>
      </c>
      <c r="B29" s="63">
        <v>1</v>
      </c>
      <c r="D29" s="61" t="s">
        <v>136</v>
      </c>
      <c r="E29" s="63">
        <v>1</v>
      </c>
      <c r="G29" s="61" t="s">
        <v>164</v>
      </c>
      <c r="H29" s="63">
        <v>1</v>
      </c>
    </row>
    <row r="30" spans="1:8">
      <c r="A30" s="62" t="s">
        <v>19</v>
      </c>
      <c r="B30" s="63">
        <v>1</v>
      </c>
      <c r="D30" s="61" t="s">
        <v>137</v>
      </c>
      <c r="E30" s="63">
        <v>3</v>
      </c>
      <c r="G30" s="61" t="s">
        <v>140</v>
      </c>
      <c r="H30" s="63">
        <v>6</v>
      </c>
    </row>
    <row r="31" spans="1:8">
      <c r="A31" s="62" t="s">
        <v>41</v>
      </c>
      <c r="B31" s="63">
        <v>1</v>
      </c>
      <c r="D31" s="61" t="s">
        <v>187</v>
      </c>
      <c r="E31" s="63">
        <v>1</v>
      </c>
      <c r="G31" s="61" t="s">
        <v>239</v>
      </c>
      <c r="H31" s="63"/>
    </row>
    <row r="32" spans="1:8">
      <c r="A32" s="62" t="s">
        <v>42</v>
      </c>
      <c r="B32" s="63">
        <v>1</v>
      </c>
      <c r="D32" s="61" t="s">
        <v>160</v>
      </c>
      <c r="E32" s="63">
        <v>2</v>
      </c>
      <c r="G32" s="61" t="s">
        <v>237</v>
      </c>
      <c r="H32" s="63">
        <v>114</v>
      </c>
    </row>
    <row r="33" spans="1:5">
      <c r="A33" s="62" t="s">
        <v>14</v>
      </c>
      <c r="B33" s="63">
        <v>1</v>
      </c>
      <c r="D33" s="61" t="s">
        <v>175</v>
      </c>
      <c r="E33" s="63">
        <v>2</v>
      </c>
    </row>
    <row r="34" spans="1:5">
      <c r="A34" s="62" t="s">
        <v>16</v>
      </c>
      <c r="B34" s="63">
        <v>1</v>
      </c>
      <c r="D34" s="61" t="s">
        <v>131</v>
      </c>
      <c r="E34" s="63">
        <v>7</v>
      </c>
    </row>
    <row r="35" spans="1:5">
      <c r="A35" s="62" t="s">
        <v>13</v>
      </c>
      <c r="B35" s="63">
        <v>1</v>
      </c>
      <c r="D35" s="61" t="s">
        <v>157</v>
      </c>
      <c r="E35" s="63">
        <v>2</v>
      </c>
    </row>
    <row r="36" spans="1:5">
      <c r="A36" s="62" t="s">
        <v>15</v>
      </c>
      <c r="B36" s="63">
        <v>1</v>
      </c>
      <c r="D36" s="61" t="s">
        <v>171</v>
      </c>
      <c r="E36" s="63">
        <v>3</v>
      </c>
    </row>
    <row r="37" spans="1:5">
      <c r="A37" s="62" t="s">
        <v>3</v>
      </c>
      <c r="B37" s="63">
        <v>1</v>
      </c>
      <c r="D37" s="61" t="s">
        <v>174</v>
      </c>
      <c r="E37" s="63">
        <v>2</v>
      </c>
    </row>
    <row r="38" spans="1:5">
      <c r="A38" s="62" t="s">
        <v>4</v>
      </c>
      <c r="B38" s="63">
        <v>1</v>
      </c>
      <c r="D38" s="61" t="s">
        <v>151</v>
      </c>
      <c r="E38" s="63">
        <v>13</v>
      </c>
    </row>
    <row r="39" spans="1:5">
      <c r="A39" s="62" t="s">
        <v>5</v>
      </c>
      <c r="B39" s="63">
        <v>1</v>
      </c>
      <c r="D39" s="61" t="s">
        <v>159</v>
      </c>
      <c r="E39" s="63">
        <v>1</v>
      </c>
    </row>
    <row r="40" spans="1:5">
      <c r="A40" s="62" t="s">
        <v>7</v>
      </c>
      <c r="B40" s="63">
        <v>1</v>
      </c>
      <c r="D40" s="61" t="s">
        <v>158</v>
      </c>
      <c r="E40" s="63">
        <v>1</v>
      </c>
    </row>
    <row r="41" spans="1:5">
      <c r="A41" s="62" t="s">
        <v>6</v>
      </c>
      <c r="B41" s="63">
        <v>1</v>
      </c>
      <c r="D41" s="61" t="s">
        <v>169</v>
      </c>
      <c r="E41" s="63">
        <v>1</v>
      </c>
    </row>
    <row r="42" spans="1:5">
      <c r="A42" s="62" t="s">
        <v>20</v>
      </c>
      <c r="B42" s="63">
        <v>1</v>
      </c>
      <c r="D42" s="61" t="s">
        <v>156</v>
      </c>
      <c r="E42" s="63">
        <v>2</v>
      </c>
    </row>
    <row r="43" spans="1:5">
      <c r="A43" s="62" t="s">
        <v>30</v>
      </c>
      <c r="B43" s="63">
        <v>1</v>
      </c>
      <c r="D43" s="61" t="s">
        <v>165</v>
      </c>
      <c r="E43" s="63">
        <v>1</v>
      </c>
    </row>
    <row r="44" spans="1:5">
      <c r="A44" s="62" t="s">
        <v>38</v>
      </c>
      <c r="B44" s="63">
        <v>1</v>
      </c>
      <c r="D44" s="61" t="s">
        <v>141</v>
      </c>
      <c r="E44" s="63">
        <v>3</v>
      </c>
    </row>
    <row r="45" spans="1:5">
      <c r="A45" s="62" t="s">
        <v>46</v>
      </c>
      <c r="B45" s="63">
        <v>1</v>
      </c>
      <c r="D45" s="61" t="s">
        <v>148</v>
      </c>
      <c r="E45" s="63">
        <v>2</v>
      </c>
    </row>
    <row r="46" spans="1:5">
      <c r="A46" s="62" t="s">
        <v>48</v>
      </c>
      <c r="B46" s="63">
        <v>1</v>
      </c>
      <c r="D46" s="61" t="s">
        <v>237</v>
      </c>
      <c r="E46" s="63">
        <v>115</v>
      </c>
    </row>
    <row r="47" spans="1:5">
      <c r="A47" s="62" t="s">
        <v>47</v>
      </c>
      <c r="B47" s="63">
        <v>1</v>
      </c>
    </row>
    <row r="48" spans="1:5">
      <c r="A48" s="62" t="s">
        <v>40</v>
      </c>
      <c r="B48" s="63">
        <v>1</v>
      </c>
    </row>
    <row r="49" spans="1:2">
      <c r="A49" s="62" t="s">
        <v>45</v>
      </c>
      <c r="B49" s="63">
        <v>1</v>
      </c>
    </row>
    <row r="50" spans="1:2">
      <c r="A50" s="62" t="s">
        <v>32</v>
      </c>
      <c r="B50" s="63">
        <v>1</v>
      </c>
    </row>
    <row r="51" spans="1:2">
      <c r="A51" s="61" t="s">
        <v>119</v>
      </c>
      <c r="B51" s="63">
        <v>53</v>
      </c>
    </row>
    <row r="52" spans="1:2">
      <c r="A52" s="62" t="s">
        <v>65</v>
      </c>
      <c r="B52" s="63">
        <v>1</v>
      </c>
    </row>
    <row r="53" spans="1:2">
      <c r="A53" s="62" t="s">
        <v>56</v>
      </c>
      <c r="B53" s="63">
        <v>1</v>
      </c>
    </row>
    <row r="54" spans="1:2">
      <c r="A54" s="62" t="s">
        <v>66</v>
      </c>
      <c r="B54" s="63">
        <v>1</v>
      </c>
    </row>
    <row r="55" spans="1:2">
      <c r="A55" s="62" t="s">
        <v>64</v>
      </c>
      <c r="B55" s="63">
        <v>1</v>
      </c>
    </row>
    <row r="56" spans="1:2">
      <c r="A56" s="62" t="s">
        <v>94</v>
      </c>
      <c r="B56" s="63">
        <v>1</v>
      </c>
    </row>
    <row r="57" spans="1:2">
      <c r="A57" s="62" t="s">
        <v>59</v>
      </c>
      <c r="B57" s="63">
        <v>1</v>
      </c>
    </row>
    <row r="58" spans="1:2">
      <c r="A58" s="62" t="s">
        <v>60</v>
      </c>
      <c r="B58" s="63">
        <v>1</v>
      </c>
    </row>
    <row r="59" spans="1:2">
      <c r="A59" s="62" t="s">
        <v>102</v>
      </c>
      <c r="B59" s="63">
        <v>1</v>
      </c>
    </row>
    <row r="60" spans="1:2">
      <c r="A60" s="62" t="s">
        <v>100</v>
      </c>
      <c r="B60" s="63">
        <v>1</v>
      </c>
    </row>
    <row r="61" spans="1:2">
      <c r="A61" s="62" t="s">
        <v>101</v>
      </c>
      <c r="B61" s="63">
        <v>1</v>
      </c>
    </row>
    <row r="62" spans="1:2">
      <c r="A62" s="62" t="s">
        <v>92</v>
      </c>
      <c r="B62" s="63">
        <v>1</v>
      </c>
    </row>
    <row r="63" spans="1:2">
      <c r="A63" s="62" t="s">
        <v>89</v>
      </c>
      <c r="B63" s="63">
        <v>1</v>
      </c>
    </row>
    <row r="64" spans="1:2">
      <c r="A64" s="62" t="s">
        <v>91</v>
      </c>
      <c r="B64" s="63">
        <v>1</v>
      </c>
    </row>
    <row r="65" spans="1:2">
      <c r="A65" s="62" t="s">
        <v>80</v>
      </c>
      <c r="B65" s="63">
        <v>1</v>
      </c>
    </row>
    <row r="66" spans="1:2">
      <c r="A66" s="62" t="s">
        <v>70</v>
      </c>
      <c r="B66" s="63">
        <v>1</v>
      </c>
    </row>
    <row r="67" spans="1:2">
      <c r="A67" s="62" t="s">
        <v>71</v>
      </c>
      <c r="B67" s="63">
        <v>1</v>
      </c>
    </row>
    <row r="68" spans="1:2">
      <c r="A68" s="62" t="s">
        <v>57</v>
      </c>
      <c r="B68" s="63">
        <v>1</v>
      </c>
    </row>
    <row r="69" spans="1:2">
      <c r="A69" s="62" t="s">
        <v>51</v>
      </c>
      <c r="B69" s="63">
        <v>1</v>
      </c>
    </row>
    <row r="70" spans="1:2">
      <c r="A70" s="62" t="s">
        <v>83</v>
      </c>
      <c r="B70" s="63">
        <v>1</v>
      </c>
    </row>
    <row r="71" spans="1:2">
      <c r="A71" s="62" t="s">
        <v>81</v>
      </c>
      <c r="B71" s="63">
        <v>1</v>
      </c>
    </row>
    <row r="72" spans="1:2">
      <c r="A72" s="62" t="s">
        <v>82</v>
      </c>
      <c r="B72" s="63">
        <v>1</v>
      </c>
    </row>
    <row r="73" spans="1:2">
      <c r="A73" s="62" t="s">
        <v>86</v>
      </c>
      <c r="B73" s="63">
        <v>1</v>
      </c>
    </row>
    <row r="74" spans="1:2">
      <c r="A74" s="62" t="s">
        <v>87</v>
      </c>
      <c r="B74" s="63">
        <v>1</v>
      </c>
    </row>
    <row r="75" spans="1:2">
      <c r="A75" s="62" t="s">
        <v>77</v>
      </c>
      <c r="B75" s="63">
        <v>1</v>
      </c>
    </row>
    <row r="76" spans="1:2">
      <c r="A76" s="62" t="s">
        <v>78</v>
      </c>
      <c r="B76" s="63">
        <v>1</v>
      </c>
    </row>
    <row r="77" spans="1:2">
      <c r="A77" s="62" t="s">
        <v>73</v>
      </c>
      <c r="B77" s="63">
        <v>1</v>
      </c>
    </row>
    <row r="78" spans="1:2">
      <c r="A78" s="62" t="s">
        <v>74</v>
      </c>
      <c r="B78" s="63">
        <v>1</v>
      </c>
    </row>
    <row r="79" spans="1:2">
      <c r="A79" s="62" t="s">
        <v>76</v>
      </c>
      <c r="B79" s="63">
        <v>1</v>
      </c>
    </row>
    <row r="80" spans="1:2">
      <c r="A80" s="62" t="s">
        <v>90</v>
      </c>
      <c r="B80" s="63">
        <v>1</v>
      </c>
    </row>
    <row r="81" spans="1:2">
      <c r="A81" s="62" t="s">
        <v>88</v>
      </c>
      <c r="B81" s="63">
        <v>1</v>
      </c>
    </row>
    <row r="82" spans="1:2">
      <c r="A82" s="62" t="s">
        <v>75</v>
      </c>
      <c r="B82" s="63">
        <v>1</v>
      </c>
    </row>
    <row r="83" spans="1:2">
      <c r="A83" s="62" t="s">
        <v>79</v>
      </c>
      <c r="B83" s="63">
        <v>1</v>
      </c>
    </row>
    <row r="84" spans="1:2">
      <c r="A84" s="62" t="s">
        <v>72</v>
      </c>
      <c r="B84" s="63">
        <v>1</v>
      </c>
    </row>
    <row r="85" spans="1:2">
      <c r="A85" s="62" t="s">
        <v>61</v>
      </c>
      <c r="B85" s="63">
        <v>1</v>
      </c>
    </row>
    <row r="86" spans="1:2">
      <c r="A86" s="62" t="s">
        <v>96</v>
      </c>
      <c r="B86" s="63">
        <v>1</v>
      </c>
    </row>
    <row r="87" spans="1:2">
      <c r="A87" s="62" t="s">
        <v>93</v>
      </c>
      <c r="B87" s="63">
        <v>1</v>
      </c>
    </row>
    <row r="88" spans="1:2">
      <c r="A88" s="62" t="s">
        <v>52</v>
      </c>
      <c r="B88" s="63">
        <v>1</v>
      </c>
    </row>
    <row r="89" spans="1:2">
      <c r="A89" s="62" t="s">
        <v>53</v>
      </c>
      <c r="B89" s="63">
        <v>1</v>
      </c>
    </row>
    <row r="90" spans="1:2">
      <c r="A90" s="62" t="s">
        <v>54</v>
      </c>
      <c r="B90" s="63">
        <v>1</v>
      </c>
    </row>
    <row r="91" spans="1:2">
      <c r="A91" s="62" t="s">
        <v>99</v>
      </c>
      <c r="B91" s="63">
        <v>1</v>
      </c>
    </row>
    <row r="92" spans="1:2">
      <c r="A92" s="62" t="s">
        <v>98</v>
      </c>
      <c r="B92" s="63">
        <v>1</v>
      </c>
    </row>
    <row r="93" spans="1:2">
      <c r="A93" s="62" t="s">
        <v>97</v>
      </c>
      <c r="B93" s="63">
        <v>1</v>
      </c>
    </row>
    <row r="94" spans="1:2">
      <c r="A94" s="62" t="s">
        <v>95</v>
      </c>
      <c r="B94" s="63">
        <v>1</v>
      </c>
    </row>
    <row r="95" spans="1:2">
      <c r="A95" s="62" t="s">
        <v>58</v>
      </c>
      <c r="B95" s="63">
        <v>2</v>
      </c>
    </row>
    <row r="96" spans="1:2">
      <c r="A96" s="62" t="s">
        <v>84</v>
      </c>
      <c r="B96" s="63">
        <v>1</v>
      </c>
    </row>
    <row r="97" spans="1:2">
      <c r="A97" s="62" t="s">
        <v>85</v>
      </c>
      <c r="B97" s="63">
        <v>1</v>
      </c>
    </row>
    <row r="98" spans="1:2">
      <c r="A98" s="62" t="s">
        <v>55</v>
      </c>
      <c r="B98" s="63">
        <v>1</v>
      </c>
    </row>
    <row r="99" spans="1:2">
      <c r="A99" s="62" t="s">
        <v>62</v>
      </c>
      <c r="B99" s="63">
        <v>1</v>
      </c>
    </row>
    <row r="100" spans="1:2">
      <c r="A100" s="62" t="s">
        <v>63</v>
      </c>
      <c r="B100" s="63">
        <v>1</v>
      </c>
    </row>
    <row r="101" spans="1:2">
      <c r="A101" s="62" t="s">
        <v>67</v>
      </c>
      <c r="B101" s="63">
        <v>1</v>
      </c>
    </row>
    <row r="102" spans="1:2">
      <c r="A102" s="62" t="s">
        <v>68</v>
      </c>
      <c r="B102" s="63">
        <v>1</v>
      </c>
    </row>
    <row r="103" spans="1:2">
      <c r="A103" s="62" t="s">
        <v>69</v>
      </c>
      <c r="B103" s="63">
        <v>1</v>
      </c>
    </row>
    <row r="104" spans="1:2">
      <c r="A104" s="61" t="s">
        <v>120</v>
      </c>
      <c r="B104" s="63">
        <v>14</v>
      </c>
    </row>
    <row r="105" spans="1:2">
      <c r="A105" s="62" t="s">
        <v>109</v>
      </c>
      <c r="B105" s="63">
        <v>1</v>
      </c>
    </row>
    <row r="106" spans="1:2">
      <c r="A106" s="62" t="s">
        <v>115</v>
      </c>
      <c r="B106" s="63">
        <v>1</v>
      </c>
    </row>
    <row r="107" spans="1:2">
      <c r="A107" s="62" t="s">
        <v>103</v>
      </c>
      <c r="B107" s="63">
        <v>1</v>
      </c>
    </row>
    <row r="108" spans="1:2">
      <c r="A108" s="62" t="s">
        <v>112</v>
      </c>
      <c r="B108" s="63">
        <v>1</v>
      </c>
    </row>
    <row r="109" spans="1:2">
      <c r="A109" s="62" t="s">
        <v>113</v>
      </c>
      <c r="B109" s="63">
        <v>1</v>
      </c>
    </row>
    <row r="110" spans="1:2">
      <c r="A110" s="62" t="s">
        <v>110</v>
      </c>
      <c r="B110" s="63">
        <v>1</v>
      </c>
    </row>
    <row r="111" spans="1:2">
      <c r="A111" s="62" t="s">
        <v>105</v>
      </c>
      <c r="B111" s="63">
        <v>1</v>
      </c>
    </row>
    <row r="112" spans="1:2">
      <c r="A112" s="62" t="s">
        <v>104</v>
      </c>
      <c r="B112" s="63">
        <v>1</v>
      </c>
    </row>
    <row r="113" spans="1:2">
      <c r="A113" s="62" t="s">
        <v>111</v>
      </c>
      <c r="B113" s="63">
        <v>1</v>
      </c>
    </row>
    <row r="114" spans="1:2">
      <c r="A114" s="62" t="s">
        <v>108</v>
      </c>
      <c r="B114" s="63">
        <v>1</v>
      </c>
    </row>
    <row r="115" spans="1:2">
      <c r="A115" s="62" t="s">
        <v>106</v>
      </c>
      <c r="B115" s="63">
        <v>1</v>
      </c>
    </row>
    <row r="116" spans="1:2">
      <c r="A116" s="62" t="s">
        <v>107</v>
      </c>
      <c r="B116" s="63">
        <v>1</v>
      </c>
    </row>
    <row r="117" spans="1:2">
      <c r="A117" s="62" t="s">
        <v>114</v>
      </c>
      <c r="B117" s="63">
        <v>1</v>
      </c>
    </row>
    <row r="118" spans="1:2">
      <c r="A118" s="62" t="s">
        <v>116</v>
      </c>
      <c r="B118" s="63">
        <v>1</v>
      </c>
    </row>
    <row r="119" spans="1:2">
      <c r="A119" s="61" t="s">
        <v>237</v>
      </c>
      <c r="B119" s="63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ข้อมูลพื้นฐาน</vt:lpstr>
      <vt:lpstr>สรุป 2_63</vt:lpstr>
      <vt:lpstr>ข้อมูลพื้นฐาน!Print_Area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2020-09-15T05:02:17Z</cp:lastPrinted>
  <dcterms:created xsi:type="dcterms:W3CDTF">2018-11-21T06:18:32Z</dcterms:created>
  <dcterms:modified xsi:type="dcterms:W3CDTF">2020-10-15T08:18:17Z</dcterms:modified>
</cp:coreProperties>
</file>